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0.113.6\nas\授業力向上\Ｒ６授業力向上課\20 中堅教諭等資質向上研修\★_中堅ライン確認フォルダ\★061015_研修報告書提出について\04_文取確認\09~14研修論文・研修実施報告書等\"/>
    </mc:Choice>
  </mc:AlternateContent>
  <bookViews>
    <workbookView xWindow="-120" yWindow="-120" windowWidth="29040" windowHeight="16440"/>
  </bookViews>
  <sheets>
    <sheet name="様式 栄ー２" sheetId="1" r:id="rId1"/>
    <sheet name="【記入例】様式 栄ー２" sheetId="2" r:id="rId2"/>
  </sheets>
  <definedNames>
    <definedName name="_xlnm.Print_Area" localSheetId="1">'【記入例】様式 栄ー２'!$B$1:$W$36</definedName>
    <definedName name="_xlnm.Print_Area" localSheetId="0">'様式 栄ー２'!$B$1:$W$36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2" l="1"/>
  <c r="U27" i="1"/>
  <c r="S19" i="2"/>
  <c r="S19" i="1"/>
  <c r="S26" i="2" l="1"/>
  <c r="U26" i="2" s="1"/>
  <c r="S25" i="2"/>
  <c r="U25" i="2" s="1"/>
  <c r="S24" i="2"/>
  <c r="U24" i="2" s="1"/>
  <c r="S23" i="2"/>
  <c r="U23" i="2" s="1"/>
  <c r="Y14" i="2"/>
  <c r="S18" i="2" l="1"/>
  <c r="Y14" i="1" l="1"/>
  <c r="S26" i="1"/>
  <c r="U26" i="1" s="1"/>
  <c r="S25" i="1"/>
  <c r="U25" i="1" s="1"/>
  <c r="S24" i="1"/>
  <c r="U24" i="1" s="1"/>
  <c r="S23" i="1"/>
  <c r="U23" i="1" s="1"/>
  <c r="S18" i="1" l="1"/>
</calcChain>
</file>

<file path=xl/comments1.xml><?xml version="1.0" encoding="utf-8"?>
<comments xmlns="http://schemas.openxmlformats.org/spreadsheetml/2006/main">
  <authors>
    <author>東京都</author>
  </authors>
  <commentList>
    <comment ref="K14" authorId="0" shapeId="0">
      <text>
        <r>
          <rPr>
            <b/>
            <sz val="11"/>
            <color indexed="81"/>
            <rFont val="メイリオ"/>
            <family val="3"/>
            <charset val="128"/>
          </rPr>
          <t>末尾に必ずＡまたはＢを入力してください。
【参考】
今年度新規受講者：Ａ
昨年度以前からの受講者：Ｂ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K14" authorId="0" shapeId="0">
      <text>
        <r>
          <rPr>
            <b/>
            <sz val="11"/>
            <color indexed="81"/>
            <rFont val="メイリオ"/>
            <family val="3"/>
            <charset val="128"/>
          </rPr>
          <t>末尾に必ずＡまたはＢを入力してください。
【参考】
今年度新規受講者：Ａ
昨年度以前からの受講者：Ｂ</t>
        </r>
      </text>
    </comment>
  </commentList>
</comments>
</file>

<file path=xl/sharedStrings.xml><?xml version="1.0" encoding="utf-8"?>
<sst xmlns="http://schemas.openxmlformats.org/spreadsheetml/2006/main" count="93" uniqueCount="47">
  <si>
    <t>５年保存</t>
    <phoneticPr fontId="3"/>
  </si>
  <si>
    <t>学校(園)名</t>
    <rPh sb="0" eb="2">
      <t>ガッコウ</t>
    </rPh>
    <rPh sb="3" eb="4">
      <t>エン</t>
    </rPh>
    <rPh sb="5" eb="6">
      <t>メイ</t>
    </rPh>
    <phoneticPr fontId="3"/>
  </si>
  <si>
    <t>校長名</t>
    <rPh sb="0" eb="1">
      <t>コウ</t>
    </rPh>
    <rPh sb="1" eb="2">
      <t>チョウ</t>
    </rPh>
    <rPh sb="2" eb="3">
      <t>メイ</t>
    </rPh>
    <phoneticPr fontId="3"/>
  </si>
  <si>
    <t>（公印省略）</t>
    <rPh sb="1" eb="3">
      <t>コウイン</t>
    </rPh>
    <rPh sb="3" eb="5">
      <t>ショウリャク</t>
    </rPh>
    <phoneticPr fontId="3"/>
  </si>
  <si>
    <t>電話</t>
    <rPh sb="0" eb="1">
      <t>デン</t>
    </rPh>
    <rPh sb="1" eb="2">
      <t>ハナシ</t>
    </rPh>
    <phoneticPr fontId="3"/>
  </si>
  <si>
    <t>フリガナ</t>
    <phoneticPr fontId="2"/>
  </si>
  <si>
    <t>受講者氏名</t>
    <rPh sb="0" eb="3">
      <t>ジュコウシャ</t>
    </rPh>
    <rPh sb="3" eb="5">
      <t>シメイ</t>
    </rPh>
    <phoneticPr fontId="2"/>
  </si>
  <si>
    <t>職名</t>
    <rPh sb="0" eb="2">
      <t>ショクメイ</t>
    </rPh>
    <phoneticPr fontId="2"/>
  </si>
  <si>
    <t>職員番号</t>
    <rPh sb="0" eb="2">
      <t>ショクイン</t>
    </rPh>
    <rPh sb="2" eb="4">
      <t>バンゴウ</t>
    </rPh>
    <phoneticPr fontId="2"/>
  </si>
  <si>
    <t>１　校外における研修</t>
    <rPh sb="2" eb="4">
      <t>コウガイ</t>
    </rPh>
    <rPh sb="8" eb="10">
      <t>ケンシュウ</t>
    </rPh>
    <phoneticPr fontId="2"/>
  </si>
  <si>
    <t>６○○第○○○号</t>
    <phoneticPr fontId="2"/>
  </si>
  <si>
    <t>研修項目</t>
    <rPh sb="0" eb="2">
      <t>ケンシュウ</t>
    </rPh>
    <rPh sb="2" eb="4">
      <t>コウモク</t>
    </rPh>
    <phoneticPr fontId="2"/>
  </si>
  <si>
    <t>研修タイトル</t>
    <rPh sb="0" eb="2">
      <t>ケンシュウ</t>
    </rPh>
    <phoneticPr fontId="2"/>
  </si>
  <si>
    <t>人権教育と新たな教育課題</t>
    <rPh sb="0" eb="2">
      <t>ジンケン</t>
    </rPh>
    <rPh sb="2" eb="4">
      <t>キョウイク</t>
    </rPh>
    <rPh sb="5" eb="6">
      <t>アラ</t>
    </rPh>
    <rPh sb="8" eb="10">
      <t>キョウイク</t>
    </rPh>
    <rPh sb="10" eb="12">
      <t>カダイ</t>
    </rPh>
    <phoneticPr fontId="2"/>
  </si>
  <si>
    <t>服務と新たな人権課題</t>
    <rPh sb="0" eb="2">
      <t>フクム</t>
    </rPh>
    <rPh sb="3" eb="4">
      <t>アラ</t>
    </rPh>
    <rPh sb="6" eb="8">
      <t>ジンケン</t>
    </rPh>
    <rPh sb="8" eb="10">
      <t>カダイ</t>
    </rPh>
    <phoneticPr fontId="2"/>
  </si>
  <si>
    <t>教育法規と新たな人権課題</t>
    <rPh sb="0" eb="2">
      <t>キョウイク</t>
    </rPh>
    <rPh sb="2" eb="4">
      <t>ホウキ</t>
    </rPh>
    <rPh sb="5" eb="6">
      <t>アラ</t>
    </rPh>
    <rPh sb="8" eb="10">
      <t>ジンケン</t>
    </rPh>
    <rPh sb="10" eb="12">
      <t>カダイ</t>
    </rPh>
    <phoneticPr fontId="2"/>
  </si>
  <si>
    <t>公務員としての資質向上</t>
    <rPh sb="0" eb="3">
      <t>コウムイン</t>
    </rPh>
    <phoneticPr fontId="2"/>
  </si>
  <si>
    <t>必要回数</t>
    <rPh sb="0" eb="2">
      <t>ヒツヨウ</t>
    </rPh>
    <rPh sb="2" eb="4">
      <t>カイスウ</t>
    </rPh>
    <phoneticPr fontId="2"/>
  </si>
  <si>
    <t>今年度の受講回数</t>
    <rPh sb="0" eb="3">
      <t>コンネンド</t>
    </rPh>
    <rPh sb="4" eb="6">
      <t>ジュコウ</t>
    </rPh>
    <rPh sb="6" eb="8">
      <t>カイスウ</t>
    </rPh>
    <phoneticPr fontId="2"/>
  </si>
  <si>
    <t>昨年度までの受講回数</t>
    <rPh sb="0" eb="3">
      <t>サクネンド</t>
    </rPh>
    <rPh sb="6" eb="8">
      <t>ジュコウ</t>
    </rPh>
    <rPh sb="8" eb="10">
      <t>カイスウ</t>
    </rPh>
    <phoneticPr fontId="2"/>
  </si>
  <si>
    <t>回数小計</t>
    <rPh sb="0" eb="2">
      <t>カイスウ</t>
    </rPh>
    <rPh sb="2" eb="4">
      <t>ショウケイ</t>
    </rPh>
    <phoneticPr fontId="2"/>
  </si>
  <si>
    <t>①　受講者の研修成果</t>
    <rPh sb="2" eb="5">
      <t>ジュコウシャ</t>
    </rPh>
    <rPh sb="6" eb="8">
      <t>ケンシュウ</t>
    </rPh>
    <rPh sb="8" eb="10">
      <t>セイカ</t>
    </rPh>
    <phoneticPr fontId="3"/>
  </si>
  <si>
    <t>②　受講者の若手教員等に対するOJTの状況</t>
    <rPh sb="2" eb="5">
      <t>ジュコウシャ</t>
    </rPh>
    <rPh sb="6" eb="10">
      <t>ワカテキョウイン</t>
    </rPh>
    <rPh sb="10" eb="11">
      <t>トウ</t>
    </rPh>
    <rPh sb="12" eb="13">
      <t>タイ</t>
    </rPh>
    <rPh sb="19" eb="21">
      <t>ジョウキョウ</t>
    </rPh>
    <phoneticPr fontId="3"/>
  </si>
  <si>
    <t>校外における研修</t>
    <rPh sb="0" eb="2">
      <t>コウガイ</t>
    </rPh>
    <rPh sb="6" eb="8">
      <t>ケンシュウ</t>
    </rPh>
    <phoneticPr fontId="2"/>
  </si>
  <si>
    <t>※　提出前に御確認ください</t>
    <rPh sb="2" eb="4">
      <t>テイシュツ</t>
    </rPh>
    <rPh sb="4" eb="5">
      <t>マエ</t>
    </rPh>
    <rPh sb="6" eb="9">
      <t>ゴカクニン</t>
    </rPh>
    <phoneticPr fontId="2"/>
  </si>
  <si>
    <r>
      <t>は</t>
    </r>
    <r>
      <rPr>
        <b/>
        <sz val="11"/>
        <color rgb="FFFF0000"/>
        <rFont val="ＭＳ Ｐ明朝"/>
        <family val="1"/>
        <charset val="128"/>
      </rPr>
      <t>プルダウンで選択</t>
    </r>
    <r>
      <rPr>
        <sz val="11"/>
        <rFont val="ＭＳ Ｐ明朝"/>
        <family val="1"/>
        <charset val="128"/>
      </rPr>
      <t>をしてください。</t>
    </r>
    <rPh sb="7" eb="9">
      <t>センタク</t>
    </rPh>
    <phoneticPr fontId="2"/>
  </si>
  <si>
    <r>
      <t>は</t>
    </r>
    <r>
      <rPr>
        <b/>
        <sz val="11"/>
        <color rgb="FFFF0000"/>
        <rFont val="ＭＳ 明朝"/>
        <family val="1"/>
        <charset val="128"/>
      </rPr>
      <t>入力</t>
    </r>
    <r>
      <rPr>
        <sz val="11"/>
        <color theme="1"/>
        <rFont val="ＭＳ 明朝"/>
        <family val="1"/>
        <charset val="128"/>
      </rPr>
      <t>をしてください。</t>
    </r>
    <rPh sb="1" eb="3">
      <t>ニュウリョク</t>
    </rPh>
    <phoneticPr fontId="2"/>
  </si>
  <si>
    <r>
      <t>は</t>
    </r>
    <r>
      <rPr>
        <b/>
        <sz val="11"/>
        <color rgb="FFFF0000"/>
        <rFont val="ＭＳ 明朝"/>
        <family val="1"/>
        <charset val="128"/>
      </rPr>
      <t>入力不要</t>
    </r>
    <r>
      <rPr>
        <sz val="11"/>
        <color theme="1"/>
        <rFont val="ＭＳ 明朝"/>
        <family val="1"/>
        <charset val="128"/>
      </rPr>
      <t>です。</t>
    </r>
    <rPh sb="1" eb="3">
      <t>ニュウリョク</t>
    </rPh>
    <rPh sb="3" eb="5">
      <t>フヨウ</t>
    </rPh>
    <phoneticPr fontId="2"/>
  </si>
  <si>
    <r>
      <t>は</t>
    </r>
    <r>
      <rPr>
        <b/>
        <sz val="11"/>
        <color rgb="FFFF0000"/>
        <rFont val="ＭＳ 明朝"/>
        <family val="1"/>
        <charset val="128"/>
      </rPr>
      <t>入力不要または入力できません。</t>
    </r>
    <rPh sb="1" eb="3">
      <t>ニュウリョク</t>
    </rPh>
    <rPh sb="3" eb="5">
      <t>フヨウ</t>
    </rPh>
    <rPh sb="8" eb="10">
      <t>ニュウリョク</t>
    </rPh>
    <phoneticPr fontId="2"/>
  </si>
  <si>
    <t>受講者番号</t>
    <rPh sb="0" eb="3">
      <t>ジュコウシャ</t>
    </rPh>
    <rPh sb="3" eb="5">
      <t>バンゴウ</t>
    </rPh>
    <phoneticPr fontId="2"/>
  </si>
  <si>
    <t>令和○年○月○日</t>
    <phoneticPr fontId="2"/>
  </si>
  <si>
    <t>（様式 栄－２）</t>
    <rPh sb="1" eb="3">
      <t>ヨウシキ</t>
    </rPh>
    <rPh sb="4" eb="5">
      <t>エイ</t>
    </rPh>
    <phoneticPr fontId="3"/>
  </si>
  <si>
    <t>令和６年度東京都公立学校中堅栄養教諭等資質向上研修Ⅰ　研修実施報告書</t>
    <rPh sb="3" eb="5">
      <t>ネンド</t>
    </rPh>
    <rPh sb="5" eb="7">
      <t>トウキョウ</t>
    </rPh>
    <rPh sb="6" eb="7">
      <t>ヘイネンド</t>
    </rPh>
    <rPh sb="8" eb="10">
      <t>コウリツ</t>
    </rPh>
    <rPh sb="10" eb="12">
      <t>ガッコウ</t>
    </rPh>
    <rPh sb="12" eb="14">
      <t>チュウケン</t>
    </rPh>
    <rPh sb="14" eb="16">
      <t>エイヨウ</t>
    </rPh>
    <rPh sb="16" eb="18">
      <t>キョウユ</t>
    </rPh>
    <rPh sb="18" eb="19">
      <t>トウ</t>
    </rPh>
    <rPh sb="19" eb="21">
      <t>シシツ</t>
    </rPh>
    <rPh sb="21" eb="23">
      <t>コウジョウ</t>
    </rPh>
    <rPh sb="23" eb="25">
      <t>ケンシュウ</t>
    </rPh>
    <rPh sb="27" eb="29">
      <t>ケンシュウ</t>
    </rPh>
    <rPh sb="29" eb="31">
      <t>ジッシ</t>
    </rPh>
    <rPh sb="31" eb="34">
      <t>ホウコクショ</t>
    </rPh>
    <phoneticPr fontId="3"/>
  </si>
  <si>
    <t>中堅栄養教諭等資質向上研修Ⅰに係る校長所見</t>
    <rPh sb="2" eb="4">
      <t>エイヨウ</t>
    </rPh>
    <phoneticPr fontId="2"/>
  </si>
  <si>
    <t>食に関する
指導等</t>
    <rPh sb="0" eb="1">
      <t>ショク</t>
    </rPh>
    <rPh sb="2" eb="3">
      <t>カン</t>
    </rPh>
    <rPh sb="6" eb="8">
      <t>シドウ</t>
    </rPh>
    <rPh sb="8" eb="9">
      <t>トウ</t>
    </rPh>
    <phoneticPr fontId="2"/>
  </si>
  <si>
    <t>昨年度までの入力</t>
    <rPh sb="0" eb="3">
      <t>サクネンド</t>
    </rPh>
    <rPh sb="6" eb="8">
      <t>ニュウリョク</t>
    </rPh>
    <phoneticPr fontId="2"/>
  </si>
  <si>
    <t>３　中堅栄養教諭等資質向上研修Ⅰに係る校長所見　※</t>
    <rPh sb="2" eb="4">
      <t>チュウケン</t>
    </rPh>
    <rPh sb="4" eb="6">
      <t>エイヨウ</t>
    </rPh>
    <rPh sb="6" eb="8">
      <t>キョウユ</t>
    </rPh>
    <rPh sb="8" eb="9">
      <t>トウ</t>
    </rPh>
    <rPh sb="9" eb="11">
      <t>シシツ</t>
    </rPh>
    <rPh sb="11" eb="13">
      <t>コウジョウ</t>
    </rPh>
    <rPh sb="13" eb="15">
      <t>ケンシュウ</t>
    </rPh>
    <rPh sb="17" eb="18">
      <t>カカ</t>
    </rPh>
    <rPh sb="19" eb="21">
      <t>コウチョウ</t>
    </rPh>
    <rPh sb="21" eb="23">
      <t>ショケン</t>
    </rPh>
    <phoneticPr fontId="2"/>
  </si>
  <si>
    <t>【記　入　例】</t>
    <phoneticPr fontId="2"/>
  </si>
  <si>
    <t>※　（別添）「中堅教諭等資質向上研修Ⅰ等に係る校(園)長の所見」を御参照ください。</t>
    <rPh sb="3" eb="5">
      <t>ベッテン</t>
    </rPh>
    <rPh sb="19" eb="20">
      <t>トウ</t>
    </rPh>
    <rPh sb="25" eb="26">
      <t>エン</t>
    </rPh>
    <rPh sb="33" eb="36">
      <t>ゴサンショウ</t>
    </rPh>
    <phoneticPr fontId="3"/>
  </si>
  <si>
    <t>受講</t>
    <rPh sb="0" eb="2">
      <t>ジュコウ</t>
    </rPh>
    <phoneticPr fontId="2"/>
  </si>
  <si>
    <t>未受講</t>
    <rPh sb="0" eb="1">
      <t>ミ</t>
    </rPh>
    <rPh sb="1" eb="3">
      <t>ジュコウ</t>
    </rPh>
    <phoneticPr fontId="2"/>
  </si>
  <si>
    <t>修了見込</t>
    <rPh sb="0" eb="2">
      <t>シュウリョウ</t>
    </rPh>
    <rPh sb="2" eb="4">
      <t>ミコ</t>
    </rPh>
    <phoneticPr fontId="2"/>
  </si>
  <si>
    <t>未修了</t>
    <rPh sb="0" eb="1">
      <t>ミ</t>
    </rPh>
    <rPh sb="1" eb="3">
      <t>シュウリョウ</t>
    </rPh>
    <phoneticPr fontId="2"/>
  </si>
  <si>
    <t>食に関する指導等</t>
    <rPh sb="0" eb="1">
      <t>ショク</t>
    </rPh>
    <rPh sb="2" eb="3">
      <t>カン</t>
    </rPh>
    <rPh sb="5" eb="7">
      <t>シドウ</t>
    </rPh>
    <rPh sb="7" eb="8">
      <t>トウ</t>
    </rPh>
    <phoneticPr fontId="2"/>
  </si>
  <si>
    <t>受講状況</t>
    <rPh sb="0" eb="2">
      <t>ジュコウ</t>
    </rPh>
    <rPh sb="2" eb="4">
      <t>ジョウキョウ</t>
    </rPh>
    <phoneticPr fontId="2"/>
  </si>
  <si>
    <t>「校外における研修」の受講状況について→</t>
    <rPh sb="1" eb="3">
      <t>コウガイ</t>
    </rPh>
    <rPh sb="7" eb="9">
      <t>ケンシュウ</t>
    </rPh>
    <rPh sb="11" eb="13">
      <t>ジュコウ</t>
    </rPh>
    <rPh sb="13" eb="15">
      <t>ジョウキョウ</t>
    </rPh>
    <phoneticPr fontId="2"/>
  </si>
  <si>
    <t>令和６年度中堅栄養教諭等資質向上研修Ⅰの受講・入力状況について</t>
    <rPh sb="0" eb="2">
      <t>レイワ</t>
    </rPh>
    <rPh sb="3" eb="4">
      <t>ネン</t>
    </rPh>
    <rPh sb="4" eb="5">
      <t>ド</t>
    </rPh>
    <rPh sb="5" eb="7">
      <t>チュウケン</t>
    </rPh>
    <rPh sb="7" eb="9">
      <t>エイヨウ</t>
    </rPh>
    <rPh sb="9" eb="11">
      <t>キョウユ</t>
    </rPh>
    <rPh sb="11" eb="12">
      <t>トウ</t>
    </rPh>
    <rPh sb="12" eb="14">
      <t>シシツ</t>
    </rPh>
    <rPh sb="14" eb="16">
      <t>コウジョウ</t>
    </rPh>
    <rPh sb="16" eb="18">
      <t>ケンシュウ</t>
    </rPh>
    <rPh sb="20" eb="22">
      <t>ジュコウ</t>
    </rPh>
    <rPh sb="23" eb="25">
      <t>ニュウリョク</t>
    </rPh>
    <rPh sb="25" eb="2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</si>
</sst>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indexed="81"/>
      <name val="メイリオ"/>
      <family val="3"/>
      <charset val="128"/>
    </font>
    <font>
      <sz val="22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1"/>
      <color rgb="FF00B05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indexed="64"/>
      </bottom>
      <diagonal/>
    </border>
    <border>
      <left/>
      <right style="thin">
        <color auto="1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0" fillId="0" borderId="0" xfId="0" applyAlignment="1">
      <alignment horizontal="right" vertical="center"/>
    </xf>
    <xf numFmtId="0" fontId="5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58" fontId="1" fillId="0" borderId="0" xfId="0" applyNumberFormat="1" applyFo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15" fillId="0" borderId="0" xfId="0" applyFont="1" applyProtection="1">
      <alignment vertical="center"/>
      <protection hidden="1"/>
    </xf>
    <xf numFmtId="0" fontId="5" fillId="0" borderId="4" xfId="0" applyFont="1" applyBorder="1" applyAlignment="1" applyProtection="1">
      <alignment vertical="center" shrinkToFit="1"/>
      <protection hidden="1"/>
    </xf>
    <xf numFmtId="0" fontId="9" fillId="0" borderId="4" xfId="0" applyFont="1" applyBorder="1" applyAlignment="1" applyProtection="1">
      <alignment vertical="center" shrinkToFit="1"/>
      <protection hidden="1"/>
    </xf>
    <xf numFmtId="0" fontId="4" fillId="0" borderId="4" xfId="0" applyFont="1" applyBorder="1" applyAlignment="1" applyProtection="1">
      <alignment horizontal="left" vertical="top" wrapTex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distributed" vertical="center"/>
      <protection hidden="1"/>
    </xf>
    <xf numFmtId="0" fontId="1" fillId="3" borderId="17" xfId="0" applyFont="1" applyFill="1" applyBorder="1" applyAlignment="1" applyProtection="1">
      <alignment vertical="center" shrinkToFit="1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 shrinkToFit="1"/>
      <protection hidden="1"/>
    </xf>
    <xf numFmtId="0" fontId="5" fillId="0" borderId="3" xfId="0" applyFont="1" applyBorder="1" applyAlignment="1" applyProtection="1">
      <alignment horizontal="left" vertical="center" wrapText="1" shrinkToFit="1"/>
      <protection hidden="1"/>
    </xf>
    <xf numFmtId="0" fontId="5" fillId="0" borderId="25" xfId="0" applyFont="1" applyBorder="1" applyAlignment="1" applyProtection="1">
      <alignment horizontal="left" vertical="center" shrinkToFit="1"/>
      <protection hidden="1"/>
    </xf>
    <xf numFmtId="0" fontId="1" fillId="3" borderId="22" xfId="0" applyFont="1" applyFill="1" applyBorder="1" applyAlignment="1" applyProtection="1">
      <alignment vertical="center" shrinkToFit="1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5" fillId="0" borderId="22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left" vertical="center" shrinkToFit="1"/>
      <protection hidden="1"/>
    </xf>
    <xf numFmtId="0" fontId="5" fillId="0" borderId="23" xfId="0" applyFont="1" applyBorder="1" applyAlignment="1" applyProtection="1">
      <alignment horizontal="left" vertical="center" shrinkToFit="1"/>
      <protection hidden="1"/>
    </xf>
    <xf numFmtId="0" fontId="5" fillId="0" borderId="12" xfId="0" applyFont="1" applyBorder="1" applyAlignment="1" applyProtection="1">
      <alignment horizontal="left" vertical="center" shrinkToFit="1"/>
      <protection hidden="1"/>
    </xf>
    <xf numFmtId="0" fontId="5" fillId="0" borderId="15" xfId="0" applyFont="1" applyBorder="1" applyAlignment="1" applyProtection="1">
      <alignment horizontal="left" vertical="center" shrinkToFit="1"/>
      <protection hidden="1"/>
    </xf>
    <xf numFmtId="0" fontId="5" fillId="0" borderId="24" xfId="0" applyFont="1" applyBorder="1" applyAlignment="1" applyProtection="1">
      <alignment horizontal="left" vertical="center" shrinkToFit="1"/>
      <protection hidden="1"/>
    </xf>
    <xf numFmtId="0" fontId="5" fillId="0" borderId="16" xfId="0" applyFont="1" applyBorder="1" applyAlignment="1" applyProtection="1">
      <alignment horizontal="left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23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24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4" fillId="3" borderId="29" xfId="0" applyFont="1" applyFill="1" applyBorder="1" applyAlignment="1" applyProtection="1">
      <alignment horizontal="left" vertical="top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0" fontId="8" fillId="0" borderId="21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shrinkToFit="1"/>
      <protection hidden="1"/>
    </xf>
    <xf numFmtId="0" fontId="5" fillId="0" borderId="6" xfId="0" applyFont="1" applyBorder="1" applyAlignment="1" applyProtection="1">
      <alignment horizontal="left" vertical="center" shrinkToFi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" fillId="0" borderId="3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left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</cellXfs>
  <cellStyles count="1">
    <cellStyle name="標準" xfId="0" builtinId="0"/>
  </cellStyles>
  <dxfs count="15">
    <dxf>
      <font>
        <b/>
        <i val="0"/>
      </font>
      <fill>
        <patternFill>
          <bgColor rgb="FFFF9999"/>
        </patternFill>
      </fill>
    </dxf>
    <dxf>
      <fill>
        <patternFill>
          <bgColor rgb="FFFFFF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FF9999"/>
      <color rgb="FFFF6699"/>
      <color rgb="FFFF99CC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248557</xdr:colOff>
      <xdr:row>14</xdr:row>
      <xdr:rowOff>244021</xdr:rowOff>
    </xdr:from>
    <xdr:to>
      <xdr:col>22</xdr:col>
      <xdr:colOff>98878</xdr:colOff>
      <xdr:row>19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17457" y="3698421"/>
          <a:ext cx="5019221" cy="141967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230778</xdr:colOff>
      <xdr:row>4</xdr:row>
      <xdr:rowOff>190500</xdr:rowOff>
    </xdr:from>
    <xdr:to>
      <xdr:col>15</xdr:col>
      <xdr:colOff>127000</xdr:colOff>
      <xdr:row>8</xdr:row>
      <xdr:rowOff>38100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0678" y="1143000"/>
          <a:ext cx="6474822" cy="812800"/>
        </a:xfrm>
        <a:prstGeom prst="wedgeRoundRectCallout">
          <a:avLst>
            <a:gd name="adj1" fmla="val -42981"/>
            <a:gd name="adj2" fmla="val -9271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都立学校は、「教職員研修センター授業力向上課長」を、</a:t>
          </a:r>
          <a:endParaRPr kumimoji="1" lang="en-US" altLang="ja-JP" sz="13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区市町村立学校は、「区市町村教育委員会指導事務主管課長」を選択します。</a:t>
          </a:r>
          <a:endParaRPr kumimoji="1" lang="en-US" altLang="ja-JP" sz="13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23</xdr:col>
      <xdr:colOff>0</xdr:colOff>
      <xdr:row>2</xdr:row>
      <xdr:rowOff>182</xdr:rowOff>
    </xdr:from>
    <xdr:to>
      <xdr:col>30</xdr:col>
      <xdr:colOff>0</xdr:colOff>
      <xdr:row>4</xdr:row>
      <xdr:rowOff>74543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640786" y="476432"/>
          <a:ext cx="2721428" cy="564218"/>
        </a:xfrm>
        <a:prstGeom prst="wedgeRoundRectCallout">
          <a:avLst>
            <a:gd name="adj1" fmla="val -55773"/>
            <a:gd name="adj2" fmla="val -3127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起案してください。</a:t>
          </a:r>
        </a:p>
      </xdr:txBody>
    </xdr:sp>
    <xdr:clientData/>
  </xdr:twoCellAnchor>
  <xdr:twoCellAnchor>
    <xdr:from>
      <xdr:col>5</xdr:col>
      <xdr:colOff>431800</xdr:colOff>
      <xdr:row>8</xdr:row>
      <xdr:rowOff>127000</xdr:rowOff>
    </xdr:from>
    <xdr:to>
      <xdr:col>21</xdr:col>
      <xdr:colOff>46774</xdr:colOff>
      <xdr:row>11</xdr:row>
      <xdr:rowOff>177401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81300" y="2044700"/>
          <a:ext cx="7133374" cy="774301"/>
        </a:xfrm>
        <a:prstGeom prst="wedgeRoundRectCallout">
          <a:avLst>
            <a:gd name="adj1" fmla="val -8747"/>
            <a:gd name="adj2" fmla="val 7190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受講者番号は</a:t>
          </a:r>
          <a:r>
            <a:rPr kumimoji="1" lang="ja-JP" altLang="en-US" sz="130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半角英数字</a:t>
          </a:r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で正確に御入力ください。特に、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末尾の「</a:t>
          </a:r>
          <a:r>
            <a:rPr kumimoji="1" lang="en-US" altLang="ja-JP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」または「</a:t>
          </a:r>
          <a:r>
            <a:rPr kumimoji="1" lang="en-US" altLang="ja-JP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3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</a:t>
          </a:r>
          <a:endParaRPr kumimoji="1" lang="en-US" altLang="ja-JP" sz="13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今年度新規受講者か昨年度までの受講者かを判別しています。</a:t>
          </a:r>
          <a:endParaRPr kumimoji="1" lang="en-US" altLang="ja-JP" sz="13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316413</xdr:colOff>
      <xdr:row>14</xdr:row>
      <xdr:rowOff>272142</xdr:rowOff>
    </xdr:from>
    <xdr:to>
      <xdr:col>22</xdr:col>
      <xdr:colOff>166734</xdr:colOff>
      <xdr:row>19</xdr:row>
      <xdr:rowOff>128530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466799" y="3577202"/>
          <a:ext cx="5000706" cy="1417111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120097</xdr:colOff>
      <xdr:row>14</xdr:row>
      <xdr:rowOff>244928</xdr:rowOff>
    </xdr:from>
    <xdr:to>
      <xdr:col>32</xdr:col>
      <xdr:colOff>54428</xdr:colOff>
      <xdr:row>21</xdr:row>
      <xdr:rowOff>170385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760883" y="3728357"/>
          <a:ext cx="4016474" cy="2048171"/>
        </a:xfrm>
        <a:prstGeom prst="wedgeRoundRectCallout">
          <a:avLst>
            <a:gd name="adj1" fmla="val -70508"/>
            <a:gd name="adj2" fmla="val 1121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「入力ミスまたは未入力」に</a:t>
          </a:r>
          <a:endParaRPr kumimoji="1" lang="en-US" altLang="ja-JP" sz="20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なっている場合は、２を</a:t>
          </a:r>
          <a:endParaRPr kumimoji="1" lang="en-US" altLang="ja-JP" sz="20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確認してください。</a:t>
          </a:r>
        </a:p>
      </xdr:txBody>
    </xdr:sp>
    <xdr:clientData/>
  </xdr:twoCellAnchor>
  <xdr:twoCellAnchor>
    <xdr:from>
      <xdr:col>1</xdr:col>
      <xdr:colOff>193766</xdr:colOff>
      <xdr:row>15</xdr:row>
      <xdr:rowOff>163286</xdr:rowOff>
    </xdr:from>
    <xdr:to>
      <xdr:col>10</xdr:col>
      <xdr:colOff>438695</xdr:colOff>
      <xdr:row>20</xdr:row>
      <xdr:rowOff>122464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1126" y="3831046"/>
          <a:ext cx="4451169" cy="1533978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412748</xdr:colOff>
      <xdr:row>22</xdr:row>
      <xdr:rowOff>59328</xdr:rowOff>
    </xdr:from>
    <xdr:to>
      <xdr:col>8</xdr:col>
      <xdr:colOff>406399</xdr:colOff>
      <xdr:row>27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2748" y="5888628"/>
          <a:ext cx="3752851" cy="2188572"/>
        </a:xfrm>
        <a:prstGeom prst="wedgeRoundRectCallout">
          <a:avLst>
            <a:gd name="adj1" fmla="val 35534"/>
            <a:gd name="adj2" fmla="val -8118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こちらを参考にセルの入力を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お願いします。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セルに入力すると、セルの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網掛けが消えるように設定さ</a:t>
          </a:r>
          <a:endParaRPr kumimoji="1" lang="en-US" altLang="ja-JP" sz="16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れています。</a:t>
          </a:r>
        </a:p>
      </xdr:txBody>
    </xdr:sp>
    <xdr:clientData/>
  </xdr:twoCellAnchor>
  <xdr:twoCellAnchor>
    <xdr:from>
      <xdr:col>8</xdr:col>
      <xdr:colOff>395750</xdr:colOff>
      <xdr:row>27</xdr:row>
      <xdr:rowOff>114300</xdr:rowOff>
    </xdr:from>
    <xdr:to>
      <xdr:col>21</xdr:col>
      <xdr:colOff>228600</xdr:colOff>
      <xdr:row>31</xdr:row>
      <xdr:rowOff>36723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154950" y="8039100"/>
          <a:ext cx="5941550" cy="1040023"/>
        </a:xfrm>
        <a:prstGeom prst="wedgeRoundRectCallout">
          <a:avLst>
            <a:gd name="adj1" fmla="val -49388"/>
            <a:gd name="adj2" fmla="val 8041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en-US" altLang="ja-JP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校長所見について</a:t>
          </a:r>
          <a:r>
            <a:rPr kumimoji="1" lang="en-US" altLang="ja-JP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3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・未修了であっても、一部研修を受講した場合は入力してください。</a:t>
          </a:r>
          <a:endParaRPr kumimoji="1" lang="en-US" altLang="ja-JP" sz="16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304800</xdr:colOff>
      <xdr:row>32</xdr:row>
      <xdr:rowOff>457200</xdr:rowOff>
    </xdr:from>
    <xdr:to>
      <xdr:col>19</xdr:col>
      <xdr:colOff>261840</xdr:colOff>
      <xdr:row>34</xdr:row>
      <xdr:rowOff>508000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714500" y="9740900"/>
          <a:ext cx="7475440" cy="1054100"/>
        </a:xfrm>
        <a:prstGeom prst="wedgeRoundRectCallout">
          <a:avLst>
            <a:gd name="adj1" fmla="val 56530"/>
            <a:gd name="adj2" fmla="val -4781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 anchorCtr="0"/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昨年度の報告書に記入済みの場合は、入力を省略することができます。</a:t>
          </a:r>
          <a:endParaRPr kumimoji="1" lang="en-US" altLang="ja-JP" sz="16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その場合は、「入力済」を選択してください。</a:t>
          </a:r>
          <a:endParaRPr kumimoji="1" lang="en-US" altLang="ja-JP" sz="16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36"/>
  <sheetViews>
    <sheetView showGridLines="0" tabSelected="1" view="pageBreakPreview" zoomScale="75" zoomScaleNormal="130" zoomScaleSheetLayoutView="75" workbookViewId="0"/>
  </sheetViews>
  <sheetFormatPr defaultRowHeight="18" x14ac:dyDescent="0.45"/>
  <cols>
    <col min="1" max="1" width="6.09765625" customWidth="1"/>
    <col min="2" max="23" width="6.09765625" style="4" customWidth="1"/>
    <col min="24" max="24" width="6.09765625" hidden="1" customWidth="1"/>
    <col min="25" max="26" width="9" hidden="1" customWidth="1"/>
  </cols>
  <sheetData>
    <row r="1" spans="2:30" x14ac:dyDescent="0.45"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42" t="s">
        <v>0</v>
      </c>
      <c r="W1" s="43"/>
      <c r="X1" s="8"/>
    </row>
    <row r="2" spans="2:30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1"/>
      <c r="P2" s="1"/>
      <c r="Q2" s="1"/>
      <c r="R2" s="1"/>
      <c r="S2" s="1"/>
      <c r="T2" s="3"/>
      <c r="U2" s="3"/>
      <c r="V2" s="3"/>
      <c r="W2" s="1"/>
      <c r="X2" s="8"/>
    </row>
    <row r="3" spans="2:30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4" t="s">
        <v>10</v>
      </c>
      <c r="V3" s="44"/>
      <c r="W3" s="44"/>
      <c r="X3" s="8"/>
    </row>
    <row r="4" spans="2:30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0"/>
      <c r="U4" s="44" t="s">
        <v>30</v>
      </c>
      <c r="V4" s="44"/>
      <c r="W4" s="44"/>
      <c r="X4" s="8"/>
    </row>
    <row r="5" spans="2:30" x14ac:dyDescent="0.45">
      <c r="B5" s="45"/>
      <c r="C5" s="45"/>
      <c r="D5" s="45"/>
      <c r="E5" s="45"/>
      <c r="F5" s="45"/>
      <c r="G5" s="45"/>
      <c r="H5" s="45"/>
      <c r="I5" s="1"/>
      <c r="J5" s="1"/>
      <c r="K5" s="1"/>
      <c r="L5" s="1"/>
      <c r="M5" s="1"/>
      <c r="N5" s="2"/>
      <c r="O5" s="1"/>
      <c r="P5" s="1"/>
      <c r="Q5" s="1"/>
      <c r="R5" s="1"/>
      <c r="S5" s="1"/>
      <c r="T5" s="1"/>
      <c r="U5" s="1"/>
      <c r="V5" s="1"/>
      <c r="W5" s="1"/>
      <c r="X5" s="8"/>
    </row>
    <row r="6" spans="2:30" x14ac:dyDescent="0.45"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46" t="s">
        <v>1</v>
      </c>
      <c r="Q6" s="46"/>
      <c r="R6" s="47"/>
      <c r="S6" s="47"/>
      <c r="T6" s="47"/>
      <c r="U6" s="47"/>
      <c r="V6" s="47"/>
      <c r="W6" s="47"/>
      <c r="X6" s="8"/>
    </row>
    <row r="7" spans="2:30" x14ac:dyDescent="0.4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  <c r="P7" s="46" t="s">
        <v>2</v>
      </c>
      <c r="Q7" s="46"/>
      <c r="R7" s="58"/>
      <c r="S7" s="58"/>
      <c r="T7" s="58"/>
      <c r="U7" s="58"/>
      <c r="V7" s="60" t="s">
        <v>3</v>
      </c>
      <c r="W7" s="60"/>
      <c r="X7" s="8"/>
    </row>
    <row r="8" spans="2:30" x14ac:dyDescent="0.45"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46" t="s">
        <v>4</v>
      </c>
      <c r="Q8" s="46"/>
      <c r="R8" s="47"/>
      <c r="S8" s="47"/>
      <c r="T8" s="47"/>
      <c r="U8" s="47"/>
      <c r="V8" s="2"/>
      <c r="W8" s="2"/>
      <c r="X8" s="8"/>
    </row>
    <row r="9" spans="2:30" x14ac:dyDescent="0.4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8"/>
    </row>
    <row r="10" spans="2:30" x14ac:dyDescent="0.45">
      <c r="B10" s="61" t="s">
        <v>32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8"/>
    </row>
    <row r="11" spans="2:30" x14ac:dyDescent="0.4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</row>
    <row r="12" spans="2:30" x14ac:dyDescent="0.4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ht="18.75" customHeight="1" x14ac:dyDescent="0.45">
      <c r="B13" s="49" t="s">
        <v>5</v>
      </c>
      <c r="C13" s="49"/>
      <c r="D13" s="50"/>
      <c r="E13" s="50"/>
      <c r="F13" s="50"/>
      <c r="G13" s="50"/>
      <c r="H13" s="50"/>
      <c r="I13" s="49" t="s">
        <v>7</v>
      </c>
      <c r="J13" s="49"/>
      <c r="K13" s="49" t="s">
        <v>29</v>
      </c>
      <c r="L13" s="49"/>
      <c r="M13" s="49"/>
      <c r="N13" s="49" t="s">
        <v>8</v>
      </c>
      <c r="O13" s="49"/>
      <c r="P13" s="49"/>
      <c r="Q13" s="7"/>
      <c r="R13" s="7"/>
      <c r="S13" s="7"/>
      <c r="T13" s="7"/>
      <c r="U13" s="7"/>
      <c r="V13" s="7"/>
      <c r="W13" s="7"/>
      <c r="X13" s="8"/>
    </row>
    <row r="14" spans="2:30" ht="24.9" customHeight="1" x14ac:dyDescent="0.45">
      <c r="B14" s="49" t="s">
        <v>6</v>
      </c>
      <c r="C14" s="49"/>
      <c r="D14" s="50"/>
      <c r="E14" s="50"/>
      <c r="F14" s="50"/>
      <c r="G14" s="50"/>
      <c r="H14" s="50"/>
      <c r="I14" s="51"/>
      <c r="J14" s="51"/>
      <c r="K14" s="50"/>
      <c r="L14" s="50"/>
      <c r="M14" s="50"/>
      <c r="N14" s="59"/>
      <c r="O14" s="59"/>
      <c r="P14" s="59"/>
      <c r="Q14" s="7"/>
      <c r="R14" s="7"/>
      <c r="S14" s="7"/>
      <c r="T14" s="7"/>
      <c r="U14" s="18"/>
      <c r="V14" s="18"/>
      <c r="W14" s="7"/>
      <c r="X14" s="8"/>
      <c r="Y14" s="6" t="str">
        <f>RIGHT(K14,1)</f>
        <v/>
      </c>
    </row>
    <row r="15" spans="2:30" ht="24.9" customHeight="1" x14ac:dyDescent="0.4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8"/>
      <c r="V15" s="18"/>
      <c r="W15" s="7"/>
      <c r="X15" s="8"/>
      <c r="Z15" s="66"/>
      <c r="AA15" s="66"/>
      <c r="AB15" s="66"/>
      <c r="AC15" s="66"/>
      <c r="AD15" s="66"/>
    </row>
    <row r="16" spans="2:30" ht="24.9" customHeight="1" x14ac:dyDescent="0.45">
      <c r="B16" s="19"/>
      <c r="C16" s="7"/>
      <c r="D16" s="7"/>
      <c r="E16" s="7"/>
      <c r="F16" s="7"/>
      <c r="G16" s="7"/>
      <c r="H16" s="7"/>
      <c r="I16" s="7"/>
      <c r="J16" s="7"/>
      <c r="K16" s="7"/>
      <c r="L16" s="7"/>
      <c r="M16" s="9" t="s">
        <v>24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</row>
    <row r="17" spans="2:26" ht="24.9" customHeight="1" x14ac:dyDescent="0.45">
      <c r="B17" s="19"/>
      <c r="C17" s="62"/>
      <c r="D17" s="63"/>
      <c r="E17" s="64"/>
      <c r="F17" s="5" t="s">
        <v>25</v>
      </c>
      <c r="G17" s="5"/>
      <c r="H17" s="5"/>
      <c r="I17" s="7"/>
      <c r="J17" s="7"/>
      <c r="K17" s="7"/>
      <c r="L17" s="7"/>
      <c r="M17" s="67" t="s">
        <v>46</v>
      </c>
      <c r="N17" s="68"/>
      <c r="O17" s="68"/>
      <c r="P17" s="68"/>
      <c r="Q17" s="68"/>
      <c r="R17" s="68"/>
      <c r="S17" s="68"/>
      <c r="T17" s="68"/>
      <c r="U17" s="68"/>
      <c r="V17" s="69"/>
      <c r="W17" s="7"/>
      <c r="X17" s="8"/>
    </row>
    <row r="18" spans="2:26" ht="24.9" customHeight="1" x14ac:dyDescent="0.45">
      <c r="B18" s="19"/>
      <c r="C18" s="15"/>
      <c r="D18" s="16"/>
      <c r="E18" s="17"/>
      <c r="F18" s="7" t="s">
        <v>26</v>
      </c>
      <c r="G18" s="7"/>
      <c r="H18" s="7"/>
      <c r="I18" s="7"/>
      <c r="J18" s="7"/>
      <c r="K18" s="7"/>
      <c r="L18" s="7"/>
      <c r="M18" s="70" t="s">
        <v>23</v>
      </c>
      <c r="N18" s="71"/>
      <c r="O18" s="71"/>
      <c r="P18" s="71"/>
      <c r="Q18" s="71"/>
      <c r="R18" s="72"/>
      <c r="S18" s="76" t="str">
        <f>U27</f>
        <v>未修了</v>
      </c>
      <c r="T18" s="77"/>
      <c r="U18" s="77"/>
      <c r="V18" s="78"/>
      <c r="W18" s="7"/>
      <c r="X18" s="8"/>
    </row>
    <row r="19" spans="2:26" ht="24.9" customHeight="1" x14ac:dyDescent="0.45">
      <c r="B19" s="20"/>
      <c r="C19" s="12"/>
      <c r="D19" s="13"/>
      <c r="E19" s="14"/>
      <c r="F19" s="7" t="s">
        <v>27</v>
      </c>
      <c r="G19" s="7"/>
      <c r="H19" s="7"/>
      <c r="I19" s="7"/>
      <c r="J19" s="7"/>
      <c r="K19" s="7"/>
      <c r="L19" s="7"/>
      <c r="M19" s="73" t="s">
        <v>33</v>
      </c>
      <c r="N19" s="74"/>
      <c r="O19" s="74"/>
      <c r="P19" s="74"/>
      <c r="Q19" s="74"/>
      <c r="R19" s="75"/>
      <c r="S19" s="79" t="str">
        <f>IF(OR(COUNTA(B33,B35)=2,U33="入力済"),"入力済","入力ミスまたは未入力")</f>
        <v>入力ミスまたは未入力</v>
      </c>
      <c r="T19" s="80"/>
      <c r="U19" s="80"/>
      <c r="V19" s="81"/>
      <c r="W19" s="7"/>
      <c r="X19" s="8"/>
    </row>
    <row r="20" spans="2:26" ht="24.9" customHeight="1" x14ac:dyDescent="0.45">
      <c r="B20" s="7"/>
      <c r="C20" s="42"/>
      <c r="D20" s="65"/>
      <c r="E20" s="43"/>
      <c r="F20" s="7" t="s">
        <v>28</v>
      </c>
      <c r="G20" s="7"/>
      <c r="H20" s="7"/>
      <c r="I20" s="7"/>
      <c r="J20" s="7"/>
      <c r="K20" s="7"/>
      <c r="L20" s="7"/>
      <c r="M20" s="23"/>
      <c r="N20" s="23"/>
      <c r="O20" s="23"/>
      <c r="P20" s="23"/>
      <c r="Q20" s="23"/>
      <c r="R20" s="23"/>
      <c r="S20" s="24"/>
      <c r="T20" s="24"/>
      <c r="U20" s="24"/>
      <c r="V20" s="24"/>
      <c r="W20" s="7"/>
      <c r="X20" s="8"/>
    </row>
    <row r="21" spans="2:26" x14ac:dyDescent="0.45">
      <c r="B21" s="7" t="s">
        <v>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</row>
    <row r="22" spans="2:26" x14ac:dyDescent="0.45">
      <c r="B22" s="27" t="s">
        <v>11</v>
      </c>
      <c r="C22" s="27"/>
      <c r="D22" s="27" t="s">
        <v>12</v>
      </c>
      <c r="E22" s="27"/>
      <c r="F22" s="27"/>
      <c r="G22" s="27"/>
      <c r="H22" s="27"/>
      <c r="I22" s="27"/>
      <c r="J22" s="27"/>
      <c r="K22" s="27" t="s">
        <v>17</v>
      </c>
      <c r="L22" s="27"/>
      <c r="M22" s="27" t="s">
        <v>18</v>
      </c>
      <c r="N22" s="27"/>
      <c r="O22" s="27"/>
      <c r="P22" s="27" t="s">
        <v>19</v>
      </c>
      <c r="Q22" s="27"/>
      <c r="R22" s="27"/>
      <c r="S22" s="27" t="s">
        <v>20</v>
      </c>
      <c r="T22" s="27"/>
      <c r="U22" s="27" t="s">
        <v>44</v>
      </c>
      <c r="V22" s="27"/>
      <c r="W22" s="8"/>
      <c r="X22" s="8"/>
    </row>
    <row r="23" spans="2:26" ht="35.1" customHeight="1" x14ac:dyDescent="0.45">
      <c r="B23" s="55" t="s">
        <v>34</v>
      </c>
      <c r="C23" s="27"/>
      <c r="D23" s="56" t="s">
        <v>43</v>
      </c>
      <c r="E23" s="56"/>
      <c r="F23" s="56"/>
      <c r="G23" s="56"/>
      <c r="H23" s="56"/>
      <c r="I23" s="56"/>
      <c r="J23" s="56"/>
      <c r="K23" s="27">
        <v>2</v>
      </c>
      <c r="L23" s="27"/>
      <c r="M23" s="28"/>
      <c r="N23" s="28"/>
      <c r="O23" s="28"/>
      <c r="P23" s="29"/>
      <c r="Q23" s="29"/>
      <c r="R23" s="29"/>
      <c r="S23" s="27">
        <f>SUM(M23:R23)</f>
        <v>0</v>
      </c>
      <c r="T23" s="27"/>
      <c r="U23" s="40" t="str">
        <f>IF($S23&gt;=1,$Y$23,$Z$23)</f>
        <v>未受講</v>
      </c>
      <c r="V23" s="41"/>
      <c r="W23" s="8"/>
      <c r="X23" s="8"/>
      <c r="Y23" t="s">
        <v>39</v>
      </c>
      <c r="Z23" t="s">
        <v>40</v>
      </c>
    </row>
    <row r="24" spans="2:26" ht="35.1" customHeight="1" x14ac:dyDescent="0.45">
      <c r="B24" s="52" t="s">
        <v>16</v>
      </c>
      <c r="C24" s="52"/>
      <c r="D24" s="57" t="s">
        <v>13</v>
      </c>
      <c r="E24" s="57"/>
      <c r="F24" s="57"/>
      <c r="G24" s="57"/>
      <c r="H24" s="57"/>
      <c r="I24" s="57"/>
      <c r="J24" s="57"/>
      <c r="K24" s="35">
        <v>1</v>
      </c>
      <c r="L24" s="35"/>
      <c r="M24" s="36"/>
      <c r="N24" s="36"/>
      <c r="O24" s="36"/>
      <c r="P24" s="48"/>
      <c r="Q24" s="48"/>
      <c r="R24" s="48"/>
      <c r="S24" s="91">
        <f t="shared" ref="S24:S26" si="0">SUM(M24:R24)</f>
        <v>0</v>
      </c>
      <c r="T24" s="92"/>
      <c r="U24" s="96" t="str">
        <f t="shared" ref="U24:U26" si="1">IF($S24&gt;=1,$Y$23,$Z$23)</f>
        <v>未受講</v>
      </c>
      <c r="V24" s="97"/>
      <c r="W24" s="8"/>
      <c r="X24" s="8"/>
      <c r="Y24" t="s">
        <v>41</v>
      </c>
      <c r="Z24" t="s">
        <v>42</v>
      </c>
    </row>
    <row r="25" spans="2:26" ht="35.1" customHeight="1" x14ac:dyDescent="0.45">
      <c r="B25" s="53"/>
      <c r="C25" s="53"/>
      <c r="D25" s="94" t="s">
        <v>14</v>
      </c>
      <c r="E25" s="94"/>
      <c r="F25" s="94"/>
      <c r="G25" s="94"/>
      <c r="H25" s="94"/>
      <c r="I25" s="94"/>
      <c r="J25" s="94"/>
      <c r="K25" s="32">
        <v>1</v>
      </c>
      <c r="L25" s="32"/>
      <c r="M25" s="33"/>
      <c r="N25" s="33"/>
      <c r="O25" s="33"/>
      <c r="P25" s="34"/>
      <c r="Q25" s="34"/>
      <c r="R25" s="34"/>
      <c r="S25" s="30">
        <f t="shared" si="0"/>
        <v>0</v>
      </c>
      <c r="T25" s="31"/>
      <c r="U25" s="98" t="str">
        <f t="shared" si="1"/>
        <v>未受講</v>
      </c>
      <c r="V25" s="99"/>
      <c r="W25" s="8"/>
      <c r="X25" s="8"/>
    </row>
    <row r="26" spans="2:26" ht="35.1" customHeight="1" thickBot="1" x14ac:dyDescent="0.5">
      <c r="B26" s="54"/>
      <c r="C26" s="54"/>
      <c r="D26" s="95" t="s">
        <v>15</v>
      </c>
      <c r="E26" s="95"/>
      <c r="F26" s="95"/>
      <c r="G26" s="95"/>
      <c r="H26" s="95"/>
      <c r="I26" s="95"/>
      <c r="J26" s="95"/>
      <c r="K26" s="26">
        <v>1</v>
      </c>
      <c r="L26" s="26"/>
      <c r="M26" s="93"/>
      <c r="N26" s="93"/>
      <c r="O26" s="93"/>
      <c r="P26" s="104"/>
      <c r="Q26" s="104"/>
      <c r="R26" s="104"/>
      <c r="S26" s="105">
        <f t="shared" si="0"/>
        <v>0</v>
      </c>
      <c r="T26" s="106"/>
      <c r="U26" s="100" t="str">
        <f t="shared" si="1"/>
        <v>未受講</v>
      </c>
      <c r="V26" s="101"/>
      <c r="W26" s="8"/>
      <c r="X26" s="8"/>
    </row>
    <row r="27" spans="2:26" ht="24.9" customHeight="1" thickTop="1" x14ac:dyDescent="0.4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07" t="s">
        <v>45</v>
      </c>
      <c r="N27" s="107"/>
      <c r="O27" s="107"/>
      <c r="P27" s="107"/>
      <c r="Q27" s="107"/>
      <c r="R27" s="107"/>
      <c r="S27" s="107"/>
      <c r="T27" s="107"/>
      <c r="U27" s="87" t="str">
        <f>IF(AND(U23=Y23,U24=Y23,U25=Y23,U26=Y23),Y24,Z24)</f>
        <v>未修了</v>
      </c>
      <c r="V27" s="88"/>
      <c r="W27" s="7"/>
      <c r="X27" s="8"/>
    </row>
    <row r="28" spans="2:26" ht="24.9" customHeight="1" thickBot="1" x14ac:dyDescent="0.5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1"/>
      <c r="S28" s="11"/>
      <c r="T28" s="11"/>
      <c r="U28" s="89"/>
      <c r="V28" s="90"/>
      <c r="W28" s="7"/>
      <c r="X28" s="8"/>
    </row>
    <row r="29" spans="2:26" ht="24.9" customHeight="1" thickTop="1" x14ac:dyDescent="0.45"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8"/>
    </row>
    <row r="30" spans="2:26" x14ac:dyDescent="0.4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</row>
    <row r="31" spans="2:26" x14ac:dyDescent="0.45">
      <c r="B31" s="7" t="s">
        <v>36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8"/>
    </row>
    <row r="32" spans="2:26" ht="18.75" customHeight="1" x14ac:dyDescent="0.45">
      <c r="B32" s="102" t="s">
        <v>21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3" t="s">
        <v>35</v>
      </c>
      <c r="V32" s="103"/>
      <c r="W32" s="103"/>
      <c r="X32" s="8"/>
    </row>
    <row r="33" spans="2:24" ht="60" customHeight="1" x14ac:dyDescent="0.4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3"/>
      <c r="V33" s="83"/>
      <c r="W33" s="83"/>
      <c r="X33" s="8"/>
    </row>
    <row r="34" spans="2:24" ht="18.75" customHeight="1" x14ac:dyDescent="0.45">
      <c r="B34" s="84" t="s">
        <v>22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  <c r="X34" s="8"/>
    </row>
    <row r="35" spans="2:24" ht="60" customHeight="1" x14ac:dyDescent="0.4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8"/>
    </row>
    <row r="36" spans="2:24" x14ac:dyDescent="0.45">
      <c r="B36" s="25" t="s">
        <v>38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7"/>
      <c r="V36" s="7"/>
      <c r="W36" s="7"/>
      <c r="X36" s="8"/>
    </row>
  </sheetData>
  <sheetProtection algorithmName="SHA-512" hashValue="Ub+pI8gdrqMCo0QdcTUSt1dj97HH/BqWezhY5GoundG+ZCdPxrCuQG08vzmeeu6HK4uq+hL9sjRCYpYyjBPubQ==" saltValue="R3vReRgugv+gwSQylDckbg==" spinCount="100000" sheet="1" objects="1" scenarios="1"/>
  <mergeCells count="72">
    <mergeCell ref="B33:T33"/>
    <mergeCell ref="U33:W33"/>
    <mergeCell ref="B34:W34"/>
    <mergeCell ref="U27:V28"/>
    <mergeCell ref="S24:T24"/>
    <mergeCell ref="M26:O26"/>
    <mergeCell ref="D25:J25"/>
    <mergeCell ref="D26:J26"/>
    <mergeCell ref="U24:V24"/>
    <mergeCell ref="U25:V25"/>
    <mergeCell ref="U26:V26"/>
    <mergeCell ref="B32:T32"/>
    <mergeCell ref="U32:W32"/>
    <mergeCell ref="P26:R26"/>
    <mergeCell ref="S26:T26"/>
    <mergeCell ref="M27:T27"/>
    <mergeCell ref="Z15:AD15"/>
    <mergeCell ref="M17:V17"/>
    <mergeCell ref="M18:R18"/>
    <mergeCell ref="M19:R19"/>
    <mergeCell ref="S18:V18"/>
    <mergeCell ref="S19:V19"/>
    <mergeCell ref="P7:Q7"/>
    <mergeCell ref="R7:U7"/>
    <mergeCell ref="K14:M14"/>
    <mergeCell ref="N14:P14"/>
    <mergeCell ref="K22:L22"/>
    <mergeCell ref="M22:O22"/>
    <mergeCell ref="U22:V22"/>
    <mergeCell ref="N13:P13"/>
    <mergeCell ref="V7:W7"/>
    <mergeCell ref="P8:Q8"/>
    <mergeCell ref="R8:U8"/>
    <mergeCell ref="B10:W10"/>
    <mergeCell ref="B22:C22"/>
    <mergeCell ref="C17:E17"/>
    <mergeCell ref="C20:E20"/>
    <mergeCell ref="B13:C13"/>
    <mergeCell ref="P24:R24"/>
    <mergeCell ref="B14:C14"/>
    <mergeCell ref="D13:H13"/>
    <mergeCell ref="D14:H14"/>
    <mergeCell ref="I13:J13"/>
    <mergeCell ref="I14:J14"/>
    <mergeCell ref="K13:M13"/>
    <mergeCell ref="B24:C26"/>
    <mergeCell ref="B23:C23"/>
    <mergeCell ref="D22:J22"/>
    <mergeCell ref="D23:J23"/>
    <mergeCell ref="D24:J24"/>
    <mergeCell ref="V1:W1"/>
    <mergeCell ref="U3:W3"/>
    <mergeCell ref="U4:W4"/>
    <mergeCell ref="B5:H5"/>
    <mergeCell ref="P6:Q6"/>
    <mergeCell ref="R6:W6"/>
    <mergeCell ref="B36:T36"/>
    <mergeCell ref="K26:L26"/>
    <mergeCell ref="P22:R22"/>
    <mergeCell ref="S22:T22"/>
    <mergeCell ref="M23:O23"/>
    <mergeCell ref="P23:R23"/>
    <mergeCell ref="S23:T23"/>
    <mergeCell ref="K23:L23"/>
    <mergeCell ref="S25:T25"/>
    <mergeCell ref="K25:L25"/>
    <mergeCell ref="M25:O25"/>
    <mergeCell ref="P25:R25"/>
    <mergeCell ref="K24:L24"/>
    <mergeCell ref="M24:O24"/>
    <mergeCell ref="B35:W35"/>
    <mergeCell ref="U23:V23"/>
  </mergeCells>
  <phoneticPr fontId="2"/>
  <conditionalFormatting sqref="B5:H5 R6:W6 R7:U8 D13:H13 D14:P14">
    <cfRule type="expression" dxfId="14" priority="8">
      <formula>COUNTA(B5)=1</formula>
    </cfRule>
  </conditionalFormatting>
  <conditionalFormatting sqref="B33:T33 B35">
    <cfRule type="expression" dxfId="13" priority="3">
      <formula>$U$33="入力済"</formula>
    </cfRule>
  </conditionalFormatting>
  <conditionalFormatting sqref="M23:R26 B33 U33 B35">
    <cfRule type="expression" dxfId="12" priority="4">
      <formula>COUNTA(B23)=1</formula>
    </cfRule>
  </conditionalFormatting>
  <conditionalFormatting sqref="P23:R26 U33">
    <cfRule type="expression" dxfId="11" priority="11">
      <formula>OR($Y$14="B",$Y$14="Ｂ")</formula>
    </cfRule>
  </conditionalFormatting>
  <conditionalFormatting sqref="S18:V18 U27:V28">
    <cfRule type="cellIs" dxfId="10" priority="16" operator="equal">
      <formula>$Z$24</formula>
    </cfRule>
  </conditionalFormatting>
  <conditionalFormatting sqref="S19:V20">
    <cfRule type="cellIs" dxfId="9" priority="2" operator="equal">
      <formula>"入力ミスまたは未入力"</formula>
    </cfRule>
  </conditionalFormatting>
  <conditionalFormatting sqref="U23:V26">
    <cfRule type="cellIs" dxfId="8" priority="9" operator="equal">
      <formula>$Z$23</formula>
    </cfRule>
  </conditionalFormatting>
  <dataValidations count="9">
    <dataValidation type="list" allowBlank="1" showInputMessage="1" showErrorMessage="1" sqref="B5">
      <formula1>"　教職員研修センター研修部授業力向上課長　殿,　区市町村教育委員会指導事務主管課長　殿"</formula1>
    </dataValidation>
    <dataValidation imeMode="halfAlpha" allowBlank="1" showInputMessage="1" showErrorMessage="1" sqref="V8:W8"/>
    <dataValidation type="list" allowBlank="1" showInputMessage="1" showErrorMessage="1" error="プルダウンより選択してください。" sqref="I14:J14">
      <formula1>"栄養教諭,主任栄養教諭"</formula1>
    </dataValidation>
    <dataValidation type="list" allowBlank="1" showInputMessage="1" showErrorMessage="1" error="プルダウンより選択してください" sqref="U14">
      <formula1>"ⅰ,ⅱ,ⅲ"</formula1>
    </dataValidation>
    <dataValidation type="list" allowBlank="1" showInputMessage="1" showErrorMessage="1" error="プルダウンより選択してください。" sqref="U15">
      <formula1>"ⅰ,ⅱ,ⅲ"</formula1>
    </dataValidation>
    <dataValidation type="textLength" operator="equal" allowBlank="1" showInputMessage="1" showErrorMessage="1" error="職員番号８桁で入力してください。" sqref="N14:P14">
      <formula1>8</formula1>
    </dataValidation>
    <dataValidation type="list" allowBlank="1" showInputMessage="1" showErrorMessage="1" sqref="U33:W33">
      <formula1>"入力済,"</formula1>
    </dataValidation>
    <dataValidation type="list" allowBlank="1" showInputMessage="1" showErrorMessage="1" sqref="M24:O26 P24:R26">
      <formula1>"0,1"</formula1>
    </dataValidation>
    <dataValidation type="list" allowBlank="1" showInputMessage="1" showErrorMessage="1" sqref="M23:O23 P23:R2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" orientation="portrait" r:id="rId1"/>
  <ignoredErrors>
    <ignoredError sqref="S23:T23 S24:T2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D36"/>
  <sheetViews>
    <sheetView showGridLines="0" view="pageBreakPreview" zoomScale="75" zoomScaleNormal="70" zoomScaleSheetLayoutView="75" workbookViewId="0"/>
  </sheetViews>
  <sheetFormatPr defaultRowHeight="18" x14ac:dyDescent="0.45"/>
  <cols>
    <col min="1" max="1" width="6.09765625" customWidth="1"/>
    <col min="2" max="23" width="6.09765625" style="4" customWidth="1"/>
    <col min="24" max="24" width="6.09765625" hidden="1" customWidth="1"/>
    <col min="25" max="26" width="9" hidden="1" customWidth="1"/>
  </cols>
  <sheetData>
    <row r="1" spans="2:30" x14ac:dyDescent="0.45"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42" t="s">
        <v>0</v>
      </c>
      <c r="W1" s="43"/>
      <c r="X1" s="8"/>
    </row>
    <row r="2" spans="2:30" ht="18" customHeight="1" x14ac:dyDescent="0.45">
      <c r="B2" s="1"/>
      <c r="C2" s="1"/>
      <c r="D2" s="1"/>
      <c r="E2" s="109" t="s">
        <v>37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3"/>
      <c r="V2" s="3"/>
      <c r="W2" s="1"/>
      <c r="X2" s="8"/>
    </row>
    <row r="3" spans="2:30" x14ac:dyDescent="0.45">
      <c r="B3" s="1"/>
      <c r="C3" s="1"/>
      <c r="D3" s="1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44" t="s">
        <v>10</v>
      </c>
      <c r="V3" s="44"/>
      <c r="W3" s="44"/>
      <c r="X3" s="8"/>
    </row>
    <row r="4" spans="2:30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0"/>
      <c r="U4" s="44" t="s">
        <v>30</v>
      </c>
      <c r="V4" s="44"/>
      <c r="W4" s="44"/>
      <c r="X4" s="8"/>
    </row>
    <row r="5" spans="2:30" x14ac:dyDescent="0.45">
      <c r="B5" s="45"/>
      <c r="C5" s="45"/>
      <c r="D5" s="45"/>
      <c r="E5" s="45"/>
      <c r="F5" s="45"/>
      <c r="G5" s="45"/>
      <c r="H5" s="45"/>
      <c r="I5" s="1"/>
      <c r="J5" s="1"/>
      <c r="K5" s="1"/>
      <c r="L5" s="1"/>
      <c r="M5" s="1"/>
      <c r="N5" s="2"/>
      <c r="O5" s="1"/>
      <c r="P5" s="1"/>
      <c r="Q5" s="1"/>
      <c r="R5" s="1"/>
      <c r="S5" s="1"/>
      <c r="T5" s="1"/>
      <c r="U5" s="1"/>
      <c r="V5" s="1"/>
      <c r="W5" s="1"/>
      <c r="X5" s="8"/>
    </row>
    <row r="6" spans="2:30" x14ac:dyDescent="0.45"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08" t="s">
        <v>1</v>
      </c>
      <c r="Q6" s="108"/>
      <c r="R6" s="47"/>
      <c r="S6" s="47"/>
      <c r="T6" s="47"/>
      <c r="U6" s="47"/>
      <c r="V6" s="47"/>
      <c r="W6" s="47"/>
      <c r="X6" s="8"/>
    </row>
    <row r="7" spans="2:30" x14ac:dyDescent="0.4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  <c r="P7" s="108" t="s">
        <v>2</v>
      </c>
      <c r="Q7" s="108"/>
      <c r="R7" s="58"/>
      <c r="S7" s="58"/>
      <c r="T7" s="58"/>
      <c r="U7" s="58"/>
      <c r="V7" s="60" t="s">
        <v>3</v>
      </c>
      <c r="W7" s="60"/>
      <c r="X7" s="8"/>
    </row>
    <row r="8" spans="2:30" x14ac:dyDescent="0.45"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108" t="s">
        <v>4</v>
      </c>
      <c r="Q8" s="108"/>
      <c r="R8" s="47"/>
      <c r="S8" s="47"/>
      <c r="T8" s="47"/>
      <c r="U8" s="47"/>
      <c r="V8" s="2"/>
      <c r="W8" s="2"/>
      <c r="X8" s="8"/>
    </row>
    <row r="9" spans="2:30" x14ac:dyDescent="0.4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8"/>
    </row>
    <row r="10" spans="2:30" x14ac:dyDescent="0.45">
      <c r="B10" s="61" t="s">
        <v>32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8"/>
    </row>
    <row r="11" spans="2:30" x14ac:dyDescent="0.4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</row>
    <row r="12" spans="2:30" x14ac:dyDescent="0.4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ht="18.75" customHeight="1" x14ac:dyDescent="0.45">
      <c r="B13" s="49" t="s">
        <v>5</v>
      </c>
      <c r="C13" s="49"/>
      <c r="D13" s="50"/>
      <c r="E13" s="50"/>
      <c r="F13" s="50"/>
      <c r="G13" s="50"/>
      <c r="H13" s="50"/>
      <c r="I13" s="49" t="s">
        <v>7</v>
      </c>
      <c r="J13" s="49"/>
      <c r="K13" s="49" t="s">
        <v>29</v>
      </c>
      <c r="L13" s="49"/>
      <c r="M13" s="49"/>
      <c r="N13" s="49" t="s">
        <v>8</v>
      </c>
      <c r="O13" s="49"/>
      <c r="P13" s="49"/>
      <c r="Q13" s="7"/>
      <c r="R13" s="7"/>
      <c r="S13" s="7"/>
      <c r="T13" s="7"/>
      <c r="U13" s="7"/>
      <c r="V13" s="7"/>
      <c r="W13" s="7"/>
      <c r="X13" s="8"/>
    </row>
    <row r="14" spans="2:30" ht="24.9" customHeight="1" x14ac:dyDescent="0.45">
      <c r="B14" s="49" t="s">
        <v>6</v>
      </c>
      <c r="C14" s="49"/>
      <c r="D14" s="50"/>
      <c r="E14" s="50"/>
      <c r="F14" s="50"/>
      <c r="G14" s="50"/>
      <c r="H14" s="50"/>
      <c r="I14" s="51"/>
      <c r="J14" s="51"/>
      <c r="K14" s="50"/>
      <c r="L14" s="50"/>
      <c r="M14" s="50"/>
      <c r="N14" s="59"/>
      <c r="O14" s="59"/>
      <c r="P14" s="59"/>
      <c r="Q14" s="7"/>
      <c r="R14" s="7"/>
      <c r="S14" s="7"/>
      <c r="T14" s="7"/>
      <c r="U14" s="18"/>
      <c r="V14" s="18"/>
      <c r="W14" s="7"/>
      <c r="X14" s="8"/>
      <c r="Y14" s="6" t="str">
        <f>RIGHT(K14,1)</f>
        <v/>
      </c>
    </row>
    <row r="15" spans="2:30" ht="24.9" customHeight="1" x14ac:dyDescent="0.4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8"/>
      <c r="V15" s="18"/>
      <c r="W15" s="7"/>
      <c r="X15" s="8"/>
      <c r="Z15" s="66"/>
      <c r="AA15" s="66"/>
      <c r="AB15" s="66"/>
      <c r="AC15" s="66"/>
      <c r="AD15" s="66"/>
    </row>
    <row r="16" spans="2:30" ht="24.9" customHeight="1" x14ac:dyDescent="0.45">
      <c r="B16" s="19"/>
      <c r="C16" s="7"/>
      <c r="D16" s="7"/>
      <c r="E16" s="7"/>
      <c r="F16" s="7"/>
      <c r="G16" s="7"/>
      <c r="H16" s="7"/>
      <c r="I16" s="7"/>
      <c r="J16" s="7"/>
      <c r="K16" s="7"/>
      <c r="L16" s="7"/>
      <c r="M16" s="9" t="s">
        <v>24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</row>
    <row r="17" spans="2:26" ht="24.9" customHeight="1" x14ac:dyDescent="0.45">
      <c r="B17" s="19"/>
      <c r="C17" s="62"/>
      <c r="D17" s="63"/>
      <c r="E17" s="64"/>
      <c r="F17" s="5" t="s">
        <v>25</v>
      </c>
      <c r="G17" s="5"/>
      <c r="H17" s="5"/>
      <c r="I17" s="7"/>
      <c r="J17" s="7"/>
      <c r="K17" s="7"/>
      <c r="L17" s="7"/>
      <c r="M17" s="67" t="s">
        <v>46</v>
      </c>
      <c r="N17" s="68"/>
      <c r="O17" s="68"/>
      <c r="P17" s="68"/>
      <c r="Q17" s="68"/>
      <c r="R17" s="68"/>
      <c r="S17" s="68"/>
      <c r="T17" s="68"/>
      <c r="U17" s="68"/>
      <c r="V17" s="69"/>
      <c r="W17" s="7"/>
      <c r="X17" s="8"/>
    </row>
    <row r="18" spans="2:26" ht="24.9" customHeight="1" x14ac:dyDescent="0.45">
      <c r="B18" s="19"/>
      <c r="C18" s="15"/>
      <c r="D18" s="16"/>
      <c r="E18" s="17"/>
      <c r="F18" s="7" t="s">
        <v>26</v>
      </c>
      <c r="G18" s="7"/>
      <c r="H18" s="7"/>
      <c r="I18" s="7"/>
      <c r="J18" s="7"/>
      <c r="K18" s="7"/>
      <c r="L18" s="7"/>
      <c r="M18" s="70" t="s">
        <v>23</v>
      </c>
      <c r="N18" s="71"/>
      <c r="O18" s="71"/>
      <c r="P18" s="71"/>
      <c r="Q18" s="71"/>
      <c r="R18" s="72"/>
      <c r="S18" s="76" t="str">
        <f>U27</f>
        <v>未修了</v>
      </c>
      <c r="T18" s="77"/>
      <c r="U18" s="77"/>
      <c r="V18" s="78"/>
      <c r="W18" s="7"/>
      <c r="X18" s="8"/>
    </row>
    <row r="19" spans="2:26" ht="24.9" customHeight="1" x14ac:dyDescent="0.45">
      <c r="B19" s="20"/>
      <c r="C19" s="12"/>
      <c r="D19" s="13"/>
      <c r="E19" s="14"/>
      <c r="F19" s="7" t="s">
        <v>27</v>
      </c>
      <c r="G19" s="7"/>
      <c r="H19" s="7"/>
      <c r="I19" s="7"/>
      <c r="J19" s="7"/>
      <c r="K19" s="7"/>
      <c r="L19" s="7"/>
      <c r="M19" s="73" t="s">
        <v>33</v>
      </c>
      <c r="N19" s="74"/>
      <c r="O19" s="74"/>
      <c r="P19" s="74"/>
      <c r="Q19" s="74"/>
      <c r="R19" s="75"/>
      <c r="S19" s="79" t="str">
        <f>IF(OR(COUNTA(B31,B33)=2,U31="入力済"),"入力済","入力ミスまたは未入力")</f>
        <v>入力ミスまたは未入力</v>
      </c>
      <c r="T19" s="80"/>
      <c r="U19" s="80"/>
      <c r="V19" s="81"/>
      <c r="W19" s="7"/>
      <c r="X19" s="8"/>
    </row>
    <row r="20" spans="2:26" ht="24.9" customHeight="1" x14ac:dyDescent="0.45">
      <c r="B20" s="7"/>
      <c r="C20" s="42"/>
      <c r="D20" s="65"/>
      <c r="E20" s="43"/>
      <c r="F20" s="7" t="s">
        <v>28</v>
      </c>
      <c r="G20" s="7"/>
      <c r="H20" s="7"/>
      <c r="I20" s="7"/>
      <c r="J20" s="7"/>
      <c r="K20" s="7"/>
      <c r="L20" s="7"/>
      <c r="M20" s="23"/>
      <c r="N20" s="23"/>
      <c r="O20" s="23"/>
      <c r="P20" s="23"/>
      <c r="Q20" s="23"/>
      <c r="R20" s="23"/>
      <c r="S20" s="24"/>
      <c r="T20" s="24"/>
      <c r="U20" s="24"/>
      <c r="V20" s="24"/>
      <c r="W20" s="7"/>
      <c r="X20" s="8"/>
    </row>
    <row r="21" spans="2:26" x14ac:dyDescent="0.45">
      <c r="B21" s="7" t="s">
        <v>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</row>
    <row r="22" spans="2:26" x14ac:dyDescent="0.45">
      <c r="B22" s="27" t="s">
        <v>11</v>
      </c>
      <c r="C22" s="27"/>
      <c r="D22" s="27" t="s">
        <v>12</v>
      </c>
      <c r="E22" s="27"/>
      <c r="F22" s="27"/>
      <c r="G22" s="27"/>
      <c r="H22" s="27"/>
      <c r="I22" s="27"/>
      <c r="J22" s="27"/>
      <c r="K22" s="27" t="s">
        <v>17</v>
      </c>
      <c r="L22" s="27"/>
      <c r="M22" s="27" t="s">
        <v>18</v>
      </c>
      <c r="N22" s="27"/>
      <c r="O22" s="27"/>
      <c r="P22" s="27" t="s">
        <v>19</v>
      </c>
      <c r="Q22" s="27"/>
      <c r="R22" s="27"/>
      <c r="S22" s="27" t="s">
        <v>20</v>
      </c>
      <c r="T22" s="27"/>
      <c r="U22" s="27" t="s">
        <v>44</v>
      </c>
      <c r="V22" s="27"/>
      <c r="W22" s="8"/>
      <c r="X22" s="8"/>
    </row>
    <row r="23" spans="2:26" ht="35.1" customHeight="1" x14ac:dyDescent="0.45">
      <c r="B23" s="55" t="s">
        <v>34</v>
      </c>
      <c r="C23" s="27"/>
      <c r="D23" s="56" t="s">
        <v>43</v>
      </c>
      <c r="E23" s="56"/>
      <c r="F23" s="56"/>
      <c r="G23" s="56"/>
      <c r="H23" s="56"/>
      <c r="I23" s="56"/>
      <c r="J23" s="56"/>
      <c r="K23" s="27">
        <v>2</v>
      </c>
      <c r="L23" s="27"/>
      <c r="M23" s="28"/>
      <c r="N23" s="28"/>
      <c r="O23" s="28"/>
      <c r="P23" s="29"/>
      <c r="Q23" s="29"/>
      <c r="R23" s="29"/>
      <c r="S23" s="27">
        <f>SUM(M23:R23)</f>
        <v>0</v>
      </c>
      <c r="T23" s="27"/>
      <c r="U23" s="40" t="str">
        <f>IF($S23&gt;=1,$Y$23,$Z$23)</f>
        <v>未受講</v>
      </c>
      <c r="V23" s="41"/>
      <c r="W23" s="8"/>
      <c r="X23" s="8"/>
      <c r="Y23" t="s">
        <v>39</v>
      </c>
      <c r="Z23" t="s">
        <v>40</v>
      </c>
    </row>
    <row r="24" spans="2:26" ht="35.1" customHeight="1" x14ac:dyDescent="0.45">
      <c r="B24" s="52" t="s">
        <v>16</v>
      </c>
      <c r="C24" s="52"/>
      <c r="D24" s="57" t="s">
        <v>13</v>
      </c>
      <c r="E24" s="57"/>
      <c r="F24" s="57"/>
      <c r="G24" s="57"/>
      <c r="H24" s="57"/>
      <c r="I24" s="57"/>
      <c r="J24" s="57"/>
      <c r="K24" s="35">
        <v>1</v>
      </c>
      <c r="L24" s="35"/>
      <c r="M24" s="36"/>
      <c r="N24" s="36"/>
      <c r="O24" s="36"/>
      <c r="P24" s="48"/>
      <c r="Q24" s="48"/>
      <c r="R24" s="48"/>
      <c r="S24" s="91">
        <f t="shared" ref="S24:S26" si="0">SUM(M24:R24)</f>
        <v>0</v>
      </c>
      <c r="T24" s="92"/>
      <c r="U24" s="96" t="str">
        <f t="shared" ref="U24:U26" si="1">IF($S24&gt;=1,$Y$23,$Z$23)</f>
        <v>未受講</v>
      </c>
      <c r="V24" s="97"/>
      <c r="W24" s="8"/>
      <c r="X24" s="8"/>
      <c r="Y24" t="s">
        <v>41</v>
      </c>
      <c r="Z24" t="s">
        <v>42</v>
      </c>
    </row>
    <row r="25" spans="2:26" ht="35.1" customHeight="1" x14ac:dyDescent="0.45">
      <c r="B25" s="53"/>
      <c r="C25" s="53"/>
      <c r="D25" s="94" t="s">
        <v>14</v>
      </c>
      <c r="E25" s="94"/>
      <c r="F25" s="94"/>
      <c r="G25" s="94"/>
      <c r="H25" s="94"/>
      <c r="I25" s="94"/>
      <c r="J25" s="94"/>
      <c r="K25" s="32">
        <v>1</v>
      </c>
      <c r="L25" s="32"/>
      <c r="M25" s="33"/>
      <c r="N25" s="33"/>
      <c r="O25" s="33"/>
      <c r="P25" s="34"/>
      <c r="Q25" s="34"/>
      <c r="R25" s="34"/>
      <c r="S25" s="30">
        <f t="shared" si="0"/>
        <v>0</v>
      </c>
      <c r="T25" s="31"/>
      <c r="U25" s="98" t="str">
        <f t="shared" si="1"/>
        <v>未受講</v>
      </c>
      <c r="V25" s="99"/>
      <c r="W25" s="8"/>
      <c r="X25" s="8"/>
    </row>
    <row r="26" spans="2:26" ht="35.1" customHeight="1" thickBot="1" x14ac:dyDescent="0.5">
      <c r="B26" s="54"/>
      <c r="C26" s="54"/>
      <c r="D26" s="95" t="s">
        <v>15</v>
      </c>
      <c r="E26" s="95"/>
      <c r="F26" s="95"/>
      <c r="G26" s="95"/>
      <c r="H26" s="95"/>
      <c r="I26" s="95"/>
      <c r="J26" s="95"/>
      <c r="K26" s="26">
        <v>1</v>
      </c>
      <c r="L26" s="26"/>
      <c r="M26" s="93"/>
      <c r="N26" s="93"/>
      <c r="O26" s="93"/>
      <c r="P26" s="104"/>
      <c r="Q26" s="104"/>
      <c r="R26" s="104"/>
      <c r="S26" s="105">
        <f t="shared" si="0"/>
        <v>0</v>
      </c>
      <c r="T26" s="106"/>
      <c r="U26" s="100" t="str">
        <f t="shared" si="1"/>
        <v>未受講</v>
      </c>
      <c r="V26" s="101"/>
      <c r="W26" s="8"/>
      <c r="X26" s="8"/>
    </row>
    <row r="27" spans="2:26" ht="24.9" customHeight="1" thickTop="1" x14ac:dyDescent="0.4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07" t="s">
        <v>45</v>
      </c>
      <c r="N27" s="107"/>
      <c r="O27" s="107"/>
      <c r="P27" s="107"/>
      <c r="Q27" s="107"/>
      <c r="R27" s="107"/>
      <c r="S27" s="107"/>
      <c r="T27" s="107"/>
      <c r="U27" s="87" t="str">
        <f>IF(AND(U23=Y23,U24=Y23,U25=Y23,U26=Y23),Y24,Z24)</f>
        <v>未修了</v>
      </c>
      <c r="V27" s="88"/>
      <c r="W27" s="7"/>
      <c r="X27" s="8"/>
    </row>
    <row r="28" spans="2:26" ht="24.9" customHeight="1" thickBot="1" x14ac:dyDescent="0.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1"/>
      <c r="S28" s="11"/>
      <c r="T28" s="11"/>
      <c r="U28" s="89"/>
      <c r="V28" s="90"/>
      <c r="W28" s="7"/>
      <c r="X28" s="8"/>
    </row>
    <row r="29" spans="2:26" ht="24.9" customHeight="1" thickTop="1" x14ac:dyDescent="0.4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8"/>
    </row>
    <row r="30" spans="2:26" x14ac:dyDescent="0.4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</row>
    <row r="31" spans="2:26" x14ac:dyDescent="0.45">
      <c r="B31" s="7" t="s">
        <v>36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8"/>
    </row>
    <row r="32" spans="2:26" ht="18.75" customHeight="1" x14ac:dyDescent="0.45">
      <c r="B32" s="102" t="s">
        <v>21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3" t="s">
        <v>35</v>
      </c>
      <c r="V32" s="103"/>
      <c r="W32" s="103"/>
      <c r="X32" s="8"/>
    </row>
    <row r="33" spans="2:24" ht="60" customHeight="1" x14ac:dyDescent="0.4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3"/>
      <c r="V33" s="83"/>
      <c r="W33" s="83"/>
      <c r="X33" s="8"/>
    </row>
    <row r="34" spans="2:24" ht="18.75" customHeight="1" x14ac:dyDescent="0.45">
      <c r="B34" s="84" t="s">
        <v>22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  <c r="X34" s="8"/>
    </row>
    <row r="35" spans="2:24" ht="60" customHeight="1" x14ac:dyDescent="0.4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8"/>
    </row>
    <row r="36" spans="2:24" x14ac:dyDescent="0.45">
      <c r="B36" s="25" t="s">
        <v>38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7"/>
      <c r="V36" s="7"/>
      <c r="W36" s="7"/>
      <c r="X36" s="8"/>
    </row>
  </sheetData>
  <sheetProtection algorithmName="SHA-512" hashValue="Pklg/Zbcd19EI6cEE9UZwvQdx++NVaRh0hz6+NiR5LIPwodQqHpcjDoyslmSsyf4qCWO2aAuPygCwDKOXrD2Eg==" saltValue="pCiSX+zUoc5V3AotwCETgg==" spinCount="100000" sheet="1" scenarios="1"/>
  <mergeCells count="73">
    <mergeCell ref="B33:T33"/>
    <mergeCell ref="U33:W33"/>
    <mergeCell ref="U24:V24"/>
    <mergeCell ref="M25:O25"/>
    <mergeCell ref="P25:R25"/>
    <mergeCell ref="S25:T25"/>
    <mergeCell ref="K24:L24"/>
    <mergeCell ref="M24:O24"/>
    <mergeCell ref="P24:R24"/>
    <mergeCell ref="S24:T24"/>
    <mergeCell ref="D25:J25"/>
    <mergeCell ref="K25:L25"/>
    <mergeCell ref="B35:W35"/>
    <mergeCell ref="B36:T36"/>
    <mergeCell ref="S26:T26"/>
    <mergeCell ref="U26:V26"/>
    <mergeCell ref="M27:T27"/>
    <mergeCell ref="U27:V28"/>
    <mergeCell ref="B24:C26"/>
    <mergeCell ref="D26:J26"/>
    <mergeCell ref="K26:L26"/>
    <mergeCell ref="M26:O26"/>
    <mergeCell ref="P26:R26"/>
    <mergeCell ref="B32:T32"/>
    <mergeCell ref="U32:W32"/>
    <mergeCell ref="B34:W34"/>
    <mergeCell ref="U25:V25"/>
    <mergeCell ref="D24:J24"/>
    <mergeCell ref="U23:V23"/>
    <mergeCell ref="S23:T23"/>
    <mergeCell ref="B23:C23"/>
    <mergeCell ref="D23:J23"/>
    <mergeCell ref="K23:L23"/>
    <mergeCell ref="M23:O23"/>
    <mergeCell ref="P23:R23"/>
    <mergeCell ref="P22:R22"/>
    <mergeCell ref="S22:T22"/>
    <mergeCell ref="U22:V22"/>
    <mergeCell ref="Z15:AD15"/>
    <mergeCell ref="C17:E17"/>
    <mergeCell ref="M17:V17"/>
    <mergeCell ref="M18:R18"/>
    <mergeCell ref="S18:V18"/>
    <mergeCell ref="M19:R19"/>
    <mergeCell ref="S19:V19"/>
    <mergeCell ref="C20:E20"/>
    <mergeCell ref="B22:C22"/>
    <mergeCell ref="D22:J22"/>
    <mergeCell ref="K22:L22"/>
    <mergeCell ref="M22:O22"/>
    <mergeCell ref="B13:C13"/>
    <mergeCell ref="D13:H13"/>
    <mergeCell ref="I13:J13"/>
    <mergeCell ref="K13:M13"/>
    <mergeCell ref="N13:P13"/>
    <mergeCell ref="B14:C14"/>
    <mergeCell ref="D14:H14"/>
    <mergeCell ref="I14:J14"/>
    <mergeCell ref="K14:M14"/>
    <mergeCell ref="N14:P14"/>
    <mergeCell ref="B10:W10"/>
    <mergeCell ref="V1:W1"/>
    <mergeCell ref="U3:W3"/>
    <mergeCell ref="U4:W4"/>
    <mergeCell ref="B5:H5"/>
    <mergeCell ref="P6:Q6"/>
    <mergeCell ref="R6:W6"/>
    <mergeCell ref="P7:Q7"/>
    <mergeCell ref="R7:U7"/>
    <mergeCell ref="V7:W7"/>
    <mergeCell ref="P8:Q8"/>
    <mergeCell ref="R8:U8"/>
    <mergeCell ref="E2:T3"/>
  </mergeCells>
  <phoneticPr fontId="2"/>
  <conditionalFormatting sqref="B5:H5 R6:W6 R7:U8 D13:H13 D14:P14">
    <cfRule type="expression" dxfId="7" priority="12">
      <formula>COUNTA(B5)=1</formula>
    </cfRule>
  </conditionalFormatting>
  <conditionalFormatting sqref="B33:T33 B35">
    <cfRule type="expression" dxfId="6" priority="1">
      <formula>$U$33="入力済"</formula>
    </cfRule>
  </conditionalFormatting>
  <conditionalFormatting sqref="M23:R26 B33 U33 B35">
    <cfRule type="expression" dxfId="5" priority="2">
      <formula>COUNTA(B23)=1</formula>
    </cfRule>
  </conditionalFormatting>
  <conditionalFormatting sqref="P23:R26">
    <cfRule type="expression" dxfId="4" priority="15">
      <formula>OR($Y$14="B",$Y$14="Ｂ")</formula>
    </cfRule>
  </conditionalFormatting>
  <conditionalFormatting sqref="S18:V18 U27:V28">
    <cfRule type="cellIs" dxfId="3" priority="17" operator="equal">
      <formula>$Z$24</formula>
    </cfRule>
  </conditionalFormatting>
  <conditionalFormatting sqref="S19:V20">
    <cfRule type="cellIs" dxfId="2" priority="7" operator="equal">
      <formula>"入力ミスまたは未入力"</formula>
    </cfRule>
  </conditionalFormatting>
  <conditionalFormatting sqref="U33">
    <cfRule type="expression" dxfId="1" priority="3">
      <formula>OR($Y$14="B",$Y$14="Ｂ")</formula>
    </cfRule>
  </conditionalFormatting>
  <conditionalFormatting sqref="U23:V26">
    <cfRule type="cellIs" dxfId="0" priority="5" operator="equal">
      <formula>$Z$23</formula>
    </cfRule>
  </conditionalFormatting>
  <dataValidations count="9">
    <dataValidation type="textLength" operator="equal" allowBlank="1" showInputMessage="1" showErrorMessage="1" error="職員番号８桁で入力してください。" sqref="N14:P14">
      <formula1>8</formula1>
    </dataValidation>
    <dataValidation type="list" allowBlank="1" showInputMessage="1" showErrorMessage="1" error="プルダウンより選択してください。" sqref="U15">
      <formula1>"ⅰ,ⅱ,ⅲ"</formula1>
    </dataValidation>
    <dataValidation type="list" allowBlank="1" showInputMessage="1" showErrorMessage="1" error="プルダウンより選択してください" sqref="U14">
      <formula1>"ⅰ,ⅱ,ⅲ"</formula1>
    </dataValidation>
    <dataValidation type="list" allowBlank="1" showInputMessage="1" showErrorMessage="1" error="プルダウンより選択してください。" sqref="I14:J14">
      <formula1>"栄養教諭,主任栄養教諭"</formula1>
    </dataValidation>
    <dataValidation imeMode="halfAlpha" allowBlank="1" showInputMessage="1" showErrorMessage="1" sqref="V8:W8"/>
    <dataValidation type="list" allowBlank="1" showInputMessage="1" showErrorMessage="1" sqref="B5">
      <formula1>"　教職員研修センター研修部授業力向上課長　殿,　区市町村教育委員会指導事務主管課長　殿"</formula1>
    </dataValidation>
    <dataValidation type="list" allowBlank="1" showInputMessage="1" showErrorMessage="1" sqref="U33:W33">
      <formula1>"入力済,"</formula1>
    </dataValidation>
    <dataValidation type="list" allowBlank="1" showInputMessage="1" showErrorMessage="1" sqref="M24:R26">
      <formula1>"0,1"</formula1>
    </dataValidation>
    <dataValidation type="list" allowBlank="1" showInputMessage="1" showErrorMessage="1" sqref="M23:R2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栄ー２</vt:lpstr>
      <vt:lpstr>【記入例】様式 栄ー２</vt:lpstr>
      <vt:lpstr>'【記入例】様式 栄ー２'!Print_Area</vt:lpstr>
      <vt:lpstr>'様式 栄ー２'!Print_Area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2024-08-23T04:40:26Z</cp:lastPrinted>
  <dcterms:created xsi:type="dcterms:W3CDTF">2024-08-19T06:33:48Z</dcterms:created>
  <dcterms:modified xsi:type="dcterms:W3CDTF">2024-12-17T02:22:28Z</dcterms:modified>
</cp:coreProperties>
</file>