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0.113.6\nas\専門教育向上\令和８年度専門教育向上課\F_班業務\02受講管理班\120_Webページの更新手続き\令和８年度Webページの更新（指示書など）\R80619 欠席届データの差し替え\"/>
    </mc:Choice>
  </mc:AlternateContent>
  <xr:revisionPtr revIDLastSave="0" documentId="13_ncr:1_{0E8F6A0A-F7A3-4D7B-8E34-A9530CEE9AB9}" xr6:coauthVersionLast="47" xr6:coauthVersionMax="47" xr10:uidLastSave="{00000000-0000-0000-0000-000000000000}"/>
  <bookViews>
    <workbookView xWindow="-108" yWindow="-108" windowWidth="23256" windowHeight="12456" xr2:uid="{E3CFB1EE-FC5B-4DCF-BE52-0D98C7424C30}"/>
  </bookViews>
  <sheets>
    <sheet name="R8欠席届" sheetId="3" r:id="rId1"/>
  </sheets>
  <definedNames>
    <definedName name="_xlnm.Print_Area" localSheetId="0">'R8欠席届'!$A$1:$K$37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3" l="1"/>
  <c r="F8" i="3" s="1"/>
  <c r="M1" i="3"/>
  <c r="G16" i="3"/>
  <c r="G12" i="3"/>
  <c r="F12" i="3"/>
</calcChain>
</file>

<file path=xl/sharedStrings.xml><?xml version="1.0" encoding="utf-8"?>
<sst xmlns="http://schemas.openxmlformats.org/spreadsheetml/2006/main" count="316" uniqueCount="168">
  <si>
    <t>(様式１）</t>
    <rPh sb="1" eb="3">
      <t>ヨウシキ</t>
    </rPh>
    <phoneticPr fontId="1"/>
  </si>
  <si>
    <t>記入例</t>
    <rPh sb="0" eb="2">
      <t>キニュウ</t>
    </rPh>
    <rPh sb="2" eb="3">
      <t>レイ</t>
    </rPh>
    <phoneticPr fontId="1"/>
  </si>
  <si>
    <t>研修番号</t>
  </si>
  <si>
    <t>研修名</t>
  </si>
  <si>
    <r>
      <t>令和　年</t>
    </r>
    <r>
      <rPr>
        <sz val="11"/>
        <color theme="1"/>
        <rFont val="游ゴシック"/>
        <family val="3"/>
        <charset val="128"/>
        <scheme val="minor"/>
      </rPr>
      <t>　　月　　日</t>
    </r>
    <phoneticPr fontId="5"/>
  </si>
  <si>
    <t>東京都教職員研修センター所長 殿</t>
    <phoneticPr fontId="1"/>
  </si>
  <si>
    <t>欠席</t>
    <rPh sb="0" eb="2">
      <t>ケッセキ</t>
    </rPh>
    <phoneticPr fontId="1"/>
  </si>
  <si>
    <t>します</t>
    <phoneticPr fontId="1"/>
  </si>
  <si>
    <t>学 校 名</t>
    <phoneticPr fontId="5"/>
  </si>
  <si>
    <t>遅刻</t>
    <rPh sb="0" eb="2">
      <t>チコク</t>
    </rPh>
    <phoneticPr fontId="1"/>
  </si>
  <si>
    <t>校 長 名</t>
    <phoneticPr fontId="1"/>
  </si>
  <si>
    <t>早退</t>
    <rPh sb="0" eb="2">
      <t>ソウタイ</t>
    </rPh>
    <phoneticPr fontId="1"/>
  </si>
  <si>
    <t>（公印省略）</t>
    <phoneticPr fontId="5"/>
  </si>
  <si>
    <t>遅刻(欠席扱い)</t>
    <rPh sb="0" eb="2">
      <t>チコク</t>
    </rPh>
    <rPh sb="3" eb="5">
      <t>ケッセキ</t>
    </rPh>
    <rPh sb="5" eb="6">
      <t>アツカ</t>
    </rPh>
    <phoneticPr fontId="1"/>
  </si>
  <si>
    <t>早退(欠席扱い)</t>
    <rPh sb="0" eb="2">
      <t>ソウタイ</t>
    </rPh>
    <rPh sb="3" eb="5">
      <t>ケッセキ</t>
    </rPh>
    <rPh sb="5" eb="6">
      <t>アツカ</t>
    </rPh>
    <phoneticPr fontId="1"/>
  </si>
  <si>
    <t>研　修</t>
    <rPh sb="0" eb="1">
      <t>ケン</t>
    </rPh>
    <rPh sb="2" eb="3">
      <t>オサム</t>
    </rPh>
    <phoneticPr fontId="1"/>
  </si>
  <si>
    <t>欠席</t>
  </si>
  <si>
    <t>届</t>
    <rPh sb="0" eb="1">
      <t>トドケ</t>
    </rPh>
    <phoneticPr fontId="1"/>
  </si>
  <si>
    <t>午前９時30分～午後０時30分</t>
    <rPh sb="0" eb="2">
      <t>ゴゼン</t>
    </rPh>
    <rPh sb="3" eb="4">
      <t>ジ</t>
    </rPh>
    <rPh sb="6" eb="7">
      <t>フン</t>
    </rPh>
    <rPh sb="8" eb="10">
      <t>ゴゴ</t>
    </rPh>
    <rPh sb="11" eb="12">
      <t>ジ</t>
    </rPh>
    <rPh sb="14" eb="15">
      <t>フン</t>
    </rPh>
    <phoneticPr fontId="1"/>
  </si>
  <si>
    <t>下記のとおり研修を</t>
    <phoneticPr fontId="1"/>
  </si>
  <si>
    <t>のでお届けします。</t>
  </si>
  <si>
    <t>　下記のとおり研修を 　    欠席          しますのでお届けします。</t>
    <rPh sb="16" eb="18">
      <t>ケッセキ</t>
    </rPh>
    <phoneticPr fontId="1"/>
  </si>
  <si>
    <t>午後１時30分～午後４時30分</t>
    <phoneticPr fontId="1"/>
  </si>
  <si>
    <t>午前９時30分～午後４時30分</t>
    <rPh sb="0" eb="2">
      <t>ゴゼン</t>
    </rPh>
    <rPh sb="3" eb="4">
      <t>ジ</t>
    </rPh>
    <rPh sb="6" eb="7">
      <t>フン</t>
    </rPh>
    <rPh sb="8" eb="10">
      <t>ゴゴ</t>
    </rPh>
    <rPh sb="11" eb="12">
      <t>ジ</t>
    </rPh>
    <rPh sb="14" eb="15">
      <t>フン</t>
    </rPh>
    <phoneticPr fontId="1"/>
  </si>
  <si>
    <t>記</t>
    <rPh sb="0" eb="1">
      <t>キ</t>
    </rPh>
    <phoneticPr fontId="1"/>
  </si>
  <si>
    <t>研修開始60分以内の遅刻</t>
    <rPh sb="0" eb="2">
      <t>ケンシュウ</t>
    </rPh>
    <rPh sb="2" eb="4">
      <t>カイシ</t>
    </rPh>
    <rPh sb="6" eb="7">
      <t>フン</t>
    </rPh>
    <rPh sb="7" eb="9">
      <t>イナイ</t>
    </rPh>
    <rPh sb="10" eb="12">
      <t>チコク</t>
    </rPh>
    <phoneticPr fontId="1"/>
  </si>
  <si>
    <t>研修番号</t>
    <rPh sb="0" eb="2">
      <t>ケンシュウ</t>
    </rPh>
    <rPh sb="2" eb="4">
      <t>バンゴウ</t>
    </rPh>
    <phoneticPr fontId="1"/>
  </si>
  <si>
    <t>研修名</t>
    <rPh sb="0" eb="2">
      <t>ケンシュウ</t>
    </rPh>
    <rPh sb="2" eb="3">
      <t>メイ</t>
    </rPh>
    <phoneticPr fontId="1"/>
  </si>
  <si>
    <t>研修開始60分以上の遅刻（欠席扱い）</t>
    <rPh sb="0" eb="2">
      <t>ケンシュウ</t>
    </rPh>
    <rPh sb="2" eb="4">
      <t>カイシ</t>
    </rPh>
    <rPh sb="6" eb="7">
      <t>フン</t>
    </rPh>
    <rPh sb="7" eb="9">
      <t>イジョウ</t>
    </rPh>
    <rPh sb="10" eb="12">
      <t>チコク</t>
    </rPh>
    <rPh sb="13" eb="16">
      <t>ケッセキアツカ</t>
    </rPh>
    <phoneticPr fontId="1"/>
  </si>
  <si>
    <t>研修終了前、60分以内の早退</t>
    <rPh sb="0" eb="2">
      <t>ケンシュウ</t>
    </rPh>
    <rPh sb="2" eb="4">
      <t>シュウリョウ</t>
    </rPh>
    <rPh sb="4" eb="5">
      <t>マエ</t>
    </rPh>
    <rPh sb="8" eb="9">
      <t>フン</t>
    </rPh>
    <rPh sb="9" eb="11">
      <t>イナイ</t>
    </rPh>
    <rPh sb="12" eb="14">
      <t>ソウタイ</t>
    </rPh>
    <phoneticPr fontId="1"/>
  </si>
  <si>
    <t>研修実施日
及び時間</t>
    <rPh sb="0" eb="2">
      <t>ケンシュウ</t>
    </rPh>
    <rPh sb="2" eb="5">
      <t>ジッシビ</t>
    </rPh>
    <rPh sb="6" eb="7">
      <t>オヨ</t>
    </rPh>
    <rPh sb="8" eb="10">
      <t>ジカン</t>
    </rPh>
    <phoneticPr fontId="1"/>
  </si>
  <si>
    <t>研修終了前、60分以上の早退（欠席扱い）</t>
    <rPh sb="0" eb="2">
      <t>ケンシュウ</t>
    </rPh>
    <rPh sb="2" eb="4">
      <t>シュウリョウ</t>
    </rPh>
    <rPh sb="4" eb="5">
      <t>マエ</t>
    </rPh>
    <rPh sb="8" eb="9">
      <t>フン</t>
    </rPh>
    <rPh sb="9" eb="11">
      <t>イジョウ</t>
    </rPh>
    <rPh sb="12" eb="14">
      <t>ソウタイ</t>
    </rPh>
    <phoneticPr fontId="1"/>
  </si>
  <si>
    <t>※60分以上の遅刻・早退</t>
    <rPh sb="3" eb="4">
      <t>フン</t>
    </rPh>
    <rPh sb="4" eb="6">
      <t>イジョウ</t>
    </rPh>
    <rPh sb="7" eb="9">
      <t>チコク</t>
    </rPh>
    <rPh sb="10" eb="12">
      <t>ソウタイ</t>
    </rPh>
    <phoneticPr fontId="1"/>
  </si>
  <si>
    <t>受講者氏名</t>
    <rPh sb="0" eb="3">
      <t>ジュコウシャ</t>
    </rPh>
    <rPh sb="3" eb="5">
      <t>シメイ</t>
    </rPh>
    <phoneticPr fontId="1"/>
  </si>
  <si>
    <t>数学【Ⅱ・Ⅲ】（東京理科大学で学ぶ数学の世界）</t>
  </si>
  <si>
    <t>　</t>
    <phoneticPr fontId="1"/>
  </si>
  <si>
    <t>英語授業力UP講座Basic（小学校外国語活動）</t>
  </si>
  <si>
    <t>英語授業力UP講座Basic（小学校外国語）</t>
  </si>
  <si>
    <t>英語授業力UP講座Advanced（ティーチャートーク）</t>
  </si>
  <si>
    <t>英語授業力UP講座Advanced（フリートーク）</t>
  </si>
  <si>
    <t>東京都小中学校教員外国語指導スキルアップ研修Ａ（TGG青海）</t>
  </si>
  <si>
    <t>東京都小中学校教員外国語指導スキルアップ研修Ｂ（TGG青海）</t>
  </si>
  <si>
    <t>読書活動【Ⅱ】</t>
  </si>
  <si>
    <t>特別支援教育【Ⅰ】（障害のある児童・生徒の理解と二次障害の予防）</t>
  </si>
  <si>
    <t>特別支援教育【Ⅰ】（聴覚障害児・者の理解と支援）</t>
  </si>
  <si>
    <t>特別支援教育【Ⅰ】（ＭＩＭ）</t>
  </si>
  <si>
    <t>就学前教育理解推進【Ⅰ・Ⅱ】（教諭等）</t>
  </si>
  <si>
    <t>就学前教育理解推進【Ⅲ・Ⅳ】（園長等）</t>
  </si>
  <si>
    <t>管理職の学び場C【Ⅳ】（経営者視点を取り入れる！ 戦略的学校経営）</t>
  </si>
  <si>
    <t>※入力が完了していません！
　黄色のセルは必須入力です。</t>
    <rPh sb="1" eb="3">
      <t>ニュウリョク</t>
    </rPh>
    <rPh sb="4" eb="6">
      <t>カンリョウ</t>
    </rPh>
    <rPh sb="15" eb="17">
      <t>キイロ</t>
    </rPh>
    <rPh sb="21" eb="23">
      <t>ヒッス</t>
    </rPh>
    <rPh sb="23" eb="25">
      <t>ニュウリョク</t>
    </rPh>
    <phoneticPr fontId="1"/>
  </si>
  <si>
    <t>　60 分以上の遅刻・早退に該当する場合は左にチェックを入れてください。
　※60 分以上の遅刻・早退は欠席扱いになります。</t>
  </si>
  <si>
    <t>特別支援教育コーディネーター１年目・２年目対象・集合・研修センター会場（特別支援教育コーディネーターの役割）</t>
  </si>
  <si>
    <t>特別支援教育コーディネーター１年目・２年目対象・オンライン（特別支援教育コーディネーターの役割）</t>
  </si>
  <si>
    <t>特別支援教育コーディネーター１年目・２年目対象・集合・都立多摩図書館会場（特別支援教育コーディネーターの役割）</t>
  </si>
  <si>
    <t>特別支援教育コーディネーター１年目・２年目対象・集合（校内支援体制の充実）</t>
  </si>
  <si>
    <t>特別支援教育コーディネーター１年目・２年目対象・オンライン（校内支援体制の充実）</t>
  </si>
  <si>
    <t>特別支援教育コーディネーター１年目・２年目対象（特別支援学校によるセンター的機能の発揮）</t>
  </si>
  <si>
    <t>特別支援教育コーディネーター３年目以降対象（発達性ディスレクシアの理解）</t>
  </si>
  <si>
    <t>特別支援教育コーディネーター３年目以降対象（関係機関との連携）</t>
  </si>
  <si>
    <t>特別支援教育コーディネーター３年目以降対象（障害の医学的理解）</t>
  </si>
  <si>
    <t>（全２回）特別支援教室担当教員研修　</t>
  </si>
  <si>
    <t>（全２回）高等学校通級指導担当教員研修　</t>
  </si>
  <si>
    <t>（全３回）特別支援学級担当教員研修</t>
  </si>
  <si>
    <t>国語（小学校の授業デザイン　入門編）</t>
  </si>
  <si>
    <t>国語（中学校・高等学校の授業デザイン　入門編）</t>
  </si>
  <si>
    <t>国語（小学校の授業デザイン　実践編）</t>
  </si>
  <si>
    <t>国語（中学校・高等学校の授業デザイン　実践編）</t>
  </si>
  <si>
    <t>国語（書写）、芸術（書道）【Ⅱ】（水書用筆体験から考える運筆指導）</t>
  </si>
  <si>
    <t>社会（小学校の授業デザイン　入門編）</t>
  </si>
  <si>
    <t>社会・地理（中学校・高等学校の授業デザイン　入門編）</t>
  </si>
  <si>
    <t>社会・歴史（中学校・高等学校の授業デザイン　入門編）</t>
  </si>
  <si>
    <t>社会・公民（中学校・高等学校の授業デザイン 入門編）</t>
  </si>
  <si>
    <t>社会（小学校の授業デザイン　実践編）</t>
  </si>
  <si>
    <t>社会（中学校・高等学校の授業デザイン　実践編）</t>
  </si>
  <si>
    <t>算数（小学校の授業デザイン　入門編）</t>
  </si>
  <si>
    <t>数学（中学校・高等学校の授業デザイン　入門編）</t>
  </si>
  <si>
    <t>算数（小学校の授業デザイン　実践編）</t>
  </si>
  <si>
    <t>数学（中学校・高等学校の授業デザイン　実践編）</t>
  </si>
  <si>
    <t>理科（小学校の授業デザイン　入門編）</t>
  </si>
  <si>
    <t>理科・化学（中学校・高等学校の授業デザイン　入門編）</t>
  </si>
  <si>
    <t>理科・生物（中学校・高等学校の授業デザイン　入門編）</t>
  </si>
  <si>
    <t>理科（小学校の授業デザイン　実践編）</t>
  </si>
  <si>
    <t>理科（中学校・高等学校の授業デザイン　実践編）</t>
  </si>
  <si>
    <t>理科・物理【Ⅱ・Ⅲ】（大学連携による専門的な知識の理解）</t>
  </si>
  <si>
    <t>生活（小学校の授業デザイン）</t>
  </si>
  <si>
    <t>総合的な学習の時間・総合的な探究の時間（授業デザイン）</t>
  </si>
  <si>
    <t>総合的な学習の時間、総合的な探究の時間【Ⅱ・Ⅲ】（探究的な学びの実現に向けて）</t>
  </si>
  <si>
    <t>音楽（授業デザイン）</t>
  </si>
  <si>
    <t>音楽【Ⅱ・Ⅲ】（洗足学園音楽大学で学ぶ箏の奏法）</t>
  </si>
  <si>
    <t>音楽【Ⅱ・Ⅲ】（洗足学園音楽大学で学ぶ三味線の奏法）</t>
  </si>
  <si>
    <t>音楽【Ⅱ・Ⅲ】（ICTを用いた音楽的な創作活動）</t>
  </si>
  <si>
    <t>図画工作・美術（授業デザイン）</t>
  </si>
  <si>
    <t>外部施設の活用（芸術）【Ⅲ】（武蔵野美術大学で学ぶ指導の工夫）</t>
  </si>
  <si>
    <t>体育（小学校の授業デザイン）</t>
  </si>
  <si>
    <t>保健体育（中学校・高等学校の授業デザイン）</t>
  </si>
  <si>
    <t>体育、保健体育【Ⅰ・Ⅱ】（ボール運動・球技の要点）</t>
  </si>
  <si>
    <t>技術（中学校の授業デザイン）</t>
  </si>
  <si>
    <t>家庭（授業デザイン）</t>
  </si>
  <si>
    <t>外国語活動・外国語（小学校の授業デザイン　入門編）</t>
  </si>
  <si>
    <t>英語（中学校・高等学校の授業デザイン　入門編）</t>
  </si>
  <si>
    <t>英語（中学校・高等学校の授業デザイン　実践編）</t>
  </si>
  <si>
    <t>英語【Ⅱ】デジタルとリアルを組み合わせた学びの理解（生成AIの活用）</t>
  </si>
  <si>
    <t>英語【Ⅱ】デジタルとリアルを組み合わせた学びの理論と実践（生成AIの活用）</t>
  </si>
  <si>
    <t>英語授業力UP講座Advanced（ALTとのティームティーチング）</t>
  </si>
  <si>
    <t>（全２回）英語力UP講座（英検準１級取得支援）</t>
  </si>
  <si>
    <t>（全２回）英語力UP講座（英検１級取得支援）</t>
  </si>
  <si>
    <t>東京都小中学校教員外国語指導スキルアップ研修Ａ（TGG立川）</t>
  </si>
  <si>
    <t>東京都小中学校教員外国語指導スキルアップ研修Ｂ（TGG立川）</t>
  </si>
  <si>
    <t>道徳（小学校の授業デザイン）</t>
  </si>
  <si>
    <t>道徳（中学校の授業デザイン）</t>
  </si>
  <si>
    <t>特別活動（小学校の授業デザイン）</t>
  </si>
  <si>
    <t>特別活動（中学校・高等学校の授業デザイン）</t>
  </si>
  <si>
    <t>商業（高等学校の授業デザイン）</t>
  </si>
  <si>
    <t>（全２回）工業【Ⅰ】（機械加工技術の習得）</t>
  </si>
  <si>
    <t>情報【Ⅰ・Ⅱ】（これからの情報科の授業デザイン)</t>
  </si>
  <si>
    <t>学級経営【Ⅰ】</t>
  </si>
  <si>
    <t>人権教育【Ⅱ・Ⅲ】（東京都の人権課題）</t>
  </si>
  <si>
    <t>生活指導【Ⅰ・Ⅱ】(不登校児童・生徒への支援)</t>
  </si>
  <si>
    <t>生活指導【Ⅱ・Ⅲ】(いじめ・暴力行為への対応)</t>
  </si>
  <si>
    <t>生活指導【Ⅱ・Ⅲ】(不登校児童・生徒への支援)</t>
  </si>
  <si>
    <t>（全２回）学校教育相談【Ⅱ】</t>
  </si>
  <si>
    <t>健康教育【Ⅰ・Ⅱ・Ⅲ】（喫緊の健康課題）</t>
  </si>
  <si>
    <t>都立学校の特色ある取組【Ⅱ・Ⅲ】（小中高一貫教育理解推進・国際バカロレア・インクルーシブな教育）</t>
  </si>
  <si>
    <t>島しょ教育【Ⅱ】</t>
  </si>
  <si>
    <t>「新たな教育のスタイル」の確立に向けて【Ⅰ・Ⅱ】「次世代の学びの基盤プロジェクト」(高等学校生徒の学びに伴走する探究学習)</t>
  </si>
  <si>
    <t>「新たな教育のスタイル」の確立に向けて【Ⅱ・Ⅲ】「次世代の学びの基盤プロジェクト」(高等学校におけるデジタル教科書の活用)</t>
  </si>
  <si>
    <t>（全２回）日本語指導（基礎）</t>
  </si>
  <si>
    <t>（全２回）日本語指導（発展・授業づくり）</t>
  </si>
  <si>
    <t>日本語指導（発展・効果的な指導の工夫）</t>
  </si>
  <si>
    <t>（全３回）日本語指導（発展・ＪＳＬカリキュラム）</t>
  </si>
  <si>
    <t>特別支援教育【Ⅰ】（インクルーシブ教育システムの基礎的な理解）</t>
  </si>
  <si>
    <t>特別支援教育【Ⅰ】（高等学校における特別支援教育の充実）</t>
  </si>
  <si>
    <t>特別支援教育【Ⅰ・Ⅱ】（就業の促進）</t>
  </si>
  <si>
    <t>特別支援教育（発達検査の基礎的理解）</t>
  </si>
  <si>
    <t>視覚障害・聴覚障害・肢体不自由の児童・生徒を支援するデジタル環境デザイン</t>
  </si>
  <si>
    <t>「デジタルを活用したこれからの学び」授業デザインの始め方（小学校向け）</t>
  </si>
  <si>
    <t>「デジタルを活用したこれからの学び」授業デザインの始め方（中学校向け）</t>
  </si>
  <si>
    <t>「デジタルを活用したこれからの学び」授業デザインの始め方（高等学校向け）</t>
  </si>
  <si>
    <t>(デジタル化推進担当 対象)（全２回）校内ＤＸを推進するための具体的方策の提案【Ⅱ・Ⅲ】</t>
  </si>
  <si>
    <t>生成ＡＩの校務・授業等での活用（都立学校向け）</t>
  </si>
  <si>
    <t>生成ＡＩの校務・授業等での活用（区市町村立学校向け）</t>
  </si>
  <si>
    <t>（全３回）現代教育課題【Ⅱ・Ⅲ】（「未来の東京」に輝く学校の創造に向けた教員の意識改革）</t>
  </si>
  <si>
    <t>学校と家庭・地域とのより良好な関係づくり【Ⅰ・Ⅱ】</t>
  </si>
  <si>
    <t>（全３回）コーチングスキル及びファシリテーションスキルの活用【Ⅱ・Ⅲ】</t>
  </si>
  <si>
    <t>（全２回）トリプルシンキングの実践【Ⅲ・Ⅳ】</t>
  </si>
  <si>
    <t>管理職の学び場A【Ⅳ】（学校と家庭・地域とのより良好な関係づくり）</t>
  </si>
  <si>
    <t>管理職の学び場B【Ⅳ】（学校経営のための効果的なデータ活用）　</t>
  </si>
  <si>
    <t>管理職の学び場D【Ⅳ】（コーチングスキル及びファシリテーションスキルの活用）</t>
  </si>
  <si>
    <t>管理職の学び場E【Ⅳ】（校務ＤＸの具体的方策）</t>
  </si>
  <si>
    <t>管理職の学び場F【Ⅳ】（「デジタルを活用したこれからの学び」指導のポイント）</t>
  </si>
  <si>
    <t>管理職の学び場G【Ⅳ】（生成ＡＩの校務・授業等での活用）</t>
  </si>
  <si>
    <t>知的発達に特性のある児童・生徒を支援する授業デザイン</t>
  </si>
  <si>
    <t>かんたん入門（Microsoft?Office 365操作基礎研修）</t>
  </si>
  <si>
    <t>k_s</t>
  </si>
  <si>
    <t>s_t</t>
  </si>
  <si>
    <t>d_t</t>
  </si>
  <si>
    <t>s_a</t>
  </si>
  <si>
    <t>d_y</t>
  </si>
  <si>
    <t>s_i</t>
  </si>
  <si>
    <t>s_b</t>
  </si>
  <si>
    <t>d_i</t>
  </si>
  <si>
    <t>k_m</t>
  </si>
  <si>
    <t>k_k</t>
  </si>
  <si>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  <scheme val="minor"/>
      </rPr>
      <t xml:space="preserve">提出先　　東京都教職員研修センター研修部専門教育向上課 担当者宛
</t>
    </r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  <scheme val="minor"/>
      </rPr>
      <t xml:space="preserve">提出方法　次のアドレス宛に本ファイルを添付した電子メールを送信　
　S0200331@section.metro.tokyo.jp
</t>
    </r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  <scheme val="minor"/>
      </rPr>
      <t>メールの件名　次のように記載（先頭の数字は研修番号）
　例）4011欠席届_</t>
    </r>
    <r>
      <rPr>
        <sz val="11"/>
        <color theme="1"/>
        <rFont val="Segoe UI Symbol"/>
        <family val="2"/>
      </rPr>
      <t>○○</t>
    </r>
    <r>
      <rPr>
        <sz val="11"/>
        <color theme="1"/>
        <rFont val="游ゴシック"/>
        <family val="2"/>
        <charset val="128"/>
        <scheme val="minor"/>
      </rPr>
      <t xml:space="preserve">小学校
</t>
    </r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</rPr>
      <t>本</t>
    </r>
    <r>
      <rPr>
        <sz val="11"/>
        <color theme="1"/>
        <rFont val="游ゴシック"/>
        <family val="2"/>
        <charset val="128"/>
        <scheme val="minor"/>
      </rPr>
      <t>ファイル名　次のように記載（先頭の数字は研修番号）
　例）4011欠席届_</t>
    </r>
    <r>
      <rPr>
        <sz val="11"/>
        <color theme="1"/>
        <rFont val="Segoe UI Symbol"/>
        <family val="2"/>
      </rPr>
      <t>○○</t>
    </r>
    <r>
      <rPr>
        <sz val="11"/>
        <color theme="1"/>
        <rFont val="游ゴシック"/>
        <family val="2"/>
        <charset val="128"/>
        <scheme val="minor"/>
      </rPr>
      <t>小学校.xlsx</t>
    </r>
    <rPh sb="29" eb="32">
      <t>タントウシャ</t>
    </rPh>
    <rPh sb="32" eb="33">
      <t>アテ</t>
    </rPh>
    <rPh sb="40" eb="41">
      <t>ツギ</t>
    </rPh>
    <rPh sb="46" eb="47">
      <t>アテ</t>
    </rPh>
    <rPh sb="48" eb="49">
      <t>ホン</t>
    </rPh>
    <rPh sb="54" eb="56">
      <t>テンプ</t>
    </rPh>
    <rPh sb="106" eb="108">
      <t>ケンメイ</t>
    </rPh>
    <rPh sb="109" eb="110">
      <t>ツギ</t>
    </rPh>
    <rPh sb="114" eb="116">
      <t>キサイ</t>
    </rPh>
    <rPh sb="117" eb="119">
      <t>セントウ</t>
    </rPh>
    <rPh sb="120" eb="122">
      <t>スウジ</t>
    </rPh>
    <rPh sb="123" eb="125">
      <t>ケンシュウ</t>
    </rPh>
    <rPh sb="125" eb="127">
      <t>バンゴウ</t>
    </rPh>
    <rPh sb="130" eb="131">
      <t>レイ</t>
    </rPh>
    <rPh sb="147" eb="148">
      <t>ホン</t>
    </rPh>
    <rPh sb="152" eb="153">
      <t>メイ</t>
    </rPh>
    <rPh sb="154" eb="155">
      <t>ツギ</t>
    </rPh>
    <rPh sb="159" eb="161">
      <t>キサイ</t>
    </rPh>
    <rPh sb="175" eb="176">
      <t>レイ</t>
    </rPh>
    <phoneticPr fontId="1"/>
  </si>
  <si>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  <scheme val="minor"/>
      </rPr>
      <t xml:space="preserve">提出先　　東京都教職員研修センター研修部専門教育向上課 担当者宛
</t>
    </r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  <scheme val="minor"/>
      </rPr>
      <t xml:space="preserve">提出方法　次のアドレス宛に本ファイルを添付した電子メールを送信　
　S0200331@section.metro.tokyo.jp
</t>
    </r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  <scheme val="minor"/>
      </rPr>
      <t>メールの件名　次のように記載（先頭の数字は研修番号）
　例）4011欠席（遅刻・早退）届_</t>
    </r>
    <r>
      <rPr>
        <sz val="11"/>
        <color theme="1"/>
        <rFont val="Segoe UI Symbol"/>
        <family val="2"/>
      </rPr>
      <t>○○</t>
    </r>
    <r>
      <rPr>
        <sz val="11"/>
        <color theme="1"/>
        <rFont val="游ゴシック"/>
        <family val="2"/>
        <charset val="128"/>
        <scheme val="minor"/>
      </rPr>
      <t xml:space="preserve">小学校
</t>
    </r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</rPr>
      <t>本</t>
    </r>
    <r>
      <rPr>
        <sz val="11"/>
        <color theme="1"/>
        <rFont val="游ゴシック"/>
        <family val="2"/>
        <charset val="128"/>
        <scheme val="minor"/>
      </rPr>
      <t>ファイル名　次のように記載（先頭の数字は研修番号）
　例）4011欠席（遅刻・早退）届_</t>
    </r>
    <r>
      <rPr>
        <sz val="11"/>
        <color theme="1"/>
        <rFont val="Segoe UI Symbol"/>
        <family val="2"/>
      </rPr>
      <t>○○</t>
    </r>
    <r>
      <rPr>
        <sz val="11"/>
        <color theme="1"/>
        <rFont val="游ゴシック"/>
        <family val="2"/>
        <charset val="128"/>
        <scheme val="minor"/>
      </rPr>
      <t>小学校.xlsx</t>
    </r>
    <rPh sb="29" eb="32">
      <t>タントウシャ</t>
    </rPh>
    <rPh sb="32" eb="33">
      <t>アテ</t>
    </rPh>
    <rPh sb="40" eb="41">
      <t>ツギ</t>
    </rPh>
    <rPh sb="46" eb="47">
      <t>アテ</t>
    </rPh>
    <rPh sb="48" eb="49">
      <t>ホン</t>
    </rPh>
    <rPh sb="54" eb="56">
      <t>テンプ</t>
    </rPh>
    <rPh sb="106" eb="108">
      <t>ケンメイ</t>
    </rPh>
    <rPh sb="109" eb="110">
      <t>ツギ</t>
    </rPh>
    <rPh sb="114" eb="116">
      <t>キサイ</t>
    </rPh>
    <rPh sb="130" eb="131">
      <t>レイ</t>
    </rPh>
    <rPh sb="154" eb="155">
      <t>ホン</t>
    </rPh>
    <rPh sb="159" eb="160">
      <t>メイ</t>
    </rPh>
    <rPh sb="161" eb="162">
      <t>ツギ</t>
    </rPh>
    <rPh sb="166" eb="168">
      <t>キサイ</t>
    </rPh>
    <rPh sb="182" eb="183">
      <t>レイ</t>
    </rPh>
    <phoneticPr fontId="1"/>
  </si>
  <si>
    <t>かんたん入門（Google for Education操作基礎研修）</t>
    <phoneticPr fontId="1"/>
  </si>
  <si>
    <t>時間</t>
    <rPh sb="0" eb="2">
      <t>ジカン</t>
    </rPh>
    <phoneticPr fontId="1"/>
  </si>
  <si>
    <t>研修実施日</t>
    <rPh sb="0" eb="2">
      <t>ケンシュウ</t>
    </rPh>
    <rPh sb="2" eb="4">
      <t>ジッシ</t>
    </rPh>
    <rPh sb="4" eb="5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</si>
</sst>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(aaa\)"/>
    <numFmt numFmtId="177" formatCode="&quot;あと&quot;\ ?\ &quot;箇所&quot;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26"/>
      <color theme="1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vertical="center" shrinkToFit="1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0" fillId="4" borderId="4" xfId="0" applyFill="1" applyBorder="1" applyAlignment="1">
      <alignment vertical="center" wrapText="1" shrinkToFit="1"/>
    </xf>
    <xf numFmtId="0" fontId="0" fillId="5" borderId="0" xfId="0" applyFill="1">
      <alignment vertical="center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3" borderId="4" xfId="0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0" fillId="0" borderId="17" xfId="0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10" fillId="4" borderId="4" xfId="0" applyFont="1" applyFill="1" applyBorder="1" applyAlignment="1">
      <alignment vertical="center" shrinkToFit="1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 wrapText="1"/>
    </xf>
    <xf numFmtId="176" fontId="0" fillId="5" borderId="0" xfId="0" applyNumberFormat="1" applyFill="1">
      <alignment vertical="center"/>
    </xf>
    <xf numFmtId="0" fontId="17" fillId="0" borderId="0" xfId="0" applyFont="1" applyAlignment="1">
      <alignment horizontal="center" vertical="center"/>
    </xf>
    <xf numFmtId="177" fontId="18" fillId="6" borderId="0" xfId="0" applyNumberFormat="1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10" fillId="7" borderId="2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14" xfId="0" applyFont="1" applyBorder="1" applyAlignment="1">
      <alignment horizontal="left" vertical="center" wrapText="1" shrinkToFit="1"/>
    </xf>
    <xf numFmtId="0" fontId="10" fillId="0" borderId="15" xfId="0" applyFont="1" applyBorder="1" applyAlignment="1">
      <alignment horizontal="left" vertical="center" wrapText="1" shrinkToFit="1"/>
    </xf>
    <xf numFmtId="0" fontId="10" fillId="0" borderId="18" xfId="0" applyFont="1" applyBorder="1" applyAlignment="1">
      <alignment horizontal="left" vertical="center" wrapText="1" shrinkToFi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0" fillId="7" borderId="9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16" fillId="0" borderId="20" xfId="0" applyNumberFormat="1" applyFont="1" applyBorder="1" applyAlignment="1" applyProtection="1">
      <alignment horizontal="center" vertical="center"/>
      <protection locked="0"/>
    </xf>
    <xf numFmtId="176" fontId="16" fillId="0" borderId="21" xfId="0" applyNumberFormat="1" applyFont="1" applyBorder="1" applyAlignment="1" applyProtection="1">
      <alignment horizontal="center" vertical="center"/>
      <protection locked="0"/>
    </xf>
    <xf numFmtId="176" fontId="16" fillId="0" borderId="24" xfId="0" applyNumberFormat="1" applyFont="1" applyBorder="1" applyAlignment="1" applyProtection="1">
      <alignment horizontal="center" vertical="center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  <xf numFmtId="176" fontId="16" fillId="0" borderId="14" xfId="0" applyNumberFormat="1" applyFont="1" applyBorder="1" applyAlignment="1" applyProtection="1">
      <alignment horizontal="center" vertical="center"/>
      <protection locked="0"/>
    </xf>
    <xf numFmtId="176" fontId="16" fillId="0" borderId="15" xfId="0" applyNumberFormat="1" applyFont="1" applyBorder="1" applyAlignment="1" applyProtection="1">
      <alignment horizontal="center" vertical="center"/>
      <protection locked="0"/>
    </xf>
    <xf numFmtId="0" fontId="11" fillId="7" borderId="4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176" fontId="3" fillId="7" borderId="4" xfId="0" applyNumberFormat="1" applyFont="1" applyFill="1" applyBorder="1" applyAlignment="1" applyProtection="1">
      <alignment horizontal="center" vertical="center"/>
      <protection locked="0"/>
    </xf>
    <xf numFmtId="176" fontId="11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 wrapText="1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129540</xdr:colOff>
      <xdr:row>5</xdr:row>
      <xdr:rowOff>45720</xdr:rowOff>
    </xdr:from>
    <xdr:to>
      <xdr:col>17</xdr:col>
      <xdr:colOff>425726</xdr:colOff>
      <xdr:row>8</xdr:row>
      <xdr:rowOff>38763</xdr:rowOff>
    </xdr:to>
    <xdr:sp macro="" textlink="">
      <xdr:nvSpPr>
        <xdr:cNvPr id="2" name="四角形吹き出し 10">
          <a:extLst>
            <a:ext uri="{FF2B5EF4-FFF2-40B4-BE49-F238E27FC236}">
              <a16:creationId xmlns:a16="http://schemas.microsoft.com/office/drawing/2014/main" id="{2A2159CC-14C5-49FB-99EF-551488470ED9}"/>
            </a:ext>
          </a:extLst>
        </xdr:cNvPr>
        <xdr:cNvSpPr/>
      </xdr:nvSpPr>
      <xdr:spPr>
        <a:xfrm>
          <a:off x="9357360" y="1226820"/>
          <a:ext cx="2490746" cy="678843"/>
        </a:xfrm>
        <a:prstGeom prst="wedgeRectCallout">
          <a:avLst>
            <a:gd name="adj1" fmla="val 11925"/>
            <a:gd name="adj2" fmla="val 776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プルダウンにて「欠席」「遅刻」「早退」のいずれかを</a:t>
          </a:r>
          <a:r>
            <a:rPr kumimoji="1" lang="ja-JP" altLang="en-US" sz="1100" b="1" u="sng">
              <a:solidFill>
                <a:srgbClr val="FF0000"/>
              </a:solidFill>
            </a:rPr>
            <a:t>選択</a:t>
          </a:r>
        </a:p>
      </xdr:txBody>
    </xdr:sp>
    <xdr:clientData/>
  </xdr:twoCellAnchor>
  <xdr:twoCellAnchor>
    <xdr:from>
      <xdr:col>14</xdr:col>
      <xdr:colOff>62405</xdr:colOff>
      <xdr:row>12</xdr:row>
      <xdr:rowOff>175260</xdr:rowOff>
    </xdr:from>
    <xdr:to>
      <xdr:col>16</xdr:col>
      <xdr:colOff>220980</xdr:colOff>
      <xdr:row>14</xdr:row>
      <xdr:rowOff>109664</xdr:rowOff>
    </xdr:to>
    <xdr:sp macro="" textlink="">
      <xdr:nvSpPr>
        <xdr:cNvPr id="3" name="四角形吹き出し 12">
          <a:extLst>
            <a:ext uri="{FF2B5EF4-FFF2-40B4-BE49-F238E27FC236}">
              <a16:creationId xmlns:a16="http://schemas.microsoft.com/office/drawing/2014/main" id="{8E2E8720-4B84-42EC-979A-818EA36109CE}"/>
            </a:ext>
          </a:extLst>
        </xdr:cNvPr>
        <xdr:cNvSpPr/>
      </xdr:nvSpPr>
      <xdr:spPr>
        <a:xfrm>
          <a:off x="9290225" y="3108960"/>
          <a:ext cx="1682575" cy="391604"/>
        </a:xfrm>
        <a:prstGeom prst="wedgeRectCallout">
          <a:avLst>
            <a:gd name="adj1" fmla="val 40417"/>
            <a:gd name="adj2" fmla="val 10824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研修番号を</a:t>
          </a:r>
          <a:r>
            <a:rPr kumimoji="1" lang="ja-JP" altLang="en-US" sz="1100" b="1" u="sng">
              <a:solidFill>
                <a:srgbClr val="FF0000"/>
              </a:solidFill>
            </a:rPr>
            <a:t>選択</a:t>
          </a:r>
        </a:p>
      </xdr:txBody>
    </xdr:sp>
    <xdr:clientData/>
  </xdr:twoCellAnchor>
  <xdr:twoCellAnchor>
    <xdr:from>
      <xdr:col>11</xdr:col>
      <xdr:colOff>203791</xdr:colOff>
      <xdr:row>14</xdr:row>
      <xdr:rowOff>212651</xdr:rowOff>
    </xdr:from>
    <xdr:to>
      <xdr:col>15</xdr:col>
      <xdr:colOff>333375</xdr:colOff>
      <xdr:row>18</xdr:row>
      <xdr:rowOff>301256</xdr:rowOff>
    </xdr:to>
    <xdr:sp macro="" textlink="">
      <xdr:nvSpPr>
        <xdr:cNvPr id="4" name="四角形吹き出し 14">
          <a:extLst>
            <a:ext uri="{FF2B5EF4-FFF2-40B4-BE49-F238E27FC236}">
              <a16:creationId xmlns:a16="http://schemas.microsoft.com/office/drawing/2014/main" id="{534F88C7-797F-40A3-9F0F-E1E2B60A1FA5}"/>
            </a:ext>
          </a:extLst>
        </xdr:cNvPr>
        <xdr:cNvSpPr/>
      </xdr:nvSpPr>
      <xdr:spPr>
        <a:xfrm>
          <a:off x="7637721" y="3597349"/>
          <a:ext cx="2725701" cy="1187302"/>
        </a:xfrm>
        <a:prstGeom prst="wedgeRectCallout">
          <a:avLst>
            <a:gd name="adj1" fmla="val 31864"/>
            <a:gd name="adj2" fmla="val 7120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numCol="1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研修実施日を入力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</a:rPr>
            <a:t>複数回ある場合は、改行（</a:t>
          </a:r>
          <a:r>
            <a:rPr kumimoji="1" lang="en-US" altLang="ja-JP" sz="1100" b="1" u="sng">
              <a:solidFill>
                <a:srgbClr val="FF0000"/>
              </a:solidFill>
            </a:rPr>
            <a:t>Alt + Enter</a:t>
          </a:r>
          <a:r>
            <a:rPr kumimoji="1" lang="ja-JP" altLang="en-US" sz="1100" b="1" u="sng">
              <a:solidFill>
                <a:srgbClr val="FF0000"/>
              </a:solidFill>
            </a:rPr>
            <a:t>）して複数日入力してください。</a:t>
          </a:r>
        </a:p>
      </xdr:txBody>
    </xdr:sp>
    <xdr:clientData/>
  </xdr:twoCellAnchor>
  <xdr:twoCellAnchor>
    <xdr:from>
      <xdr:col>18</xdr:col>
      <xdr:colOff>40380</xdr:colOff>
      <xdr:row>25</xdr:row>
      <xdr:rowOff>15406</xdr:rowOff>
    </xdr:from>
    <xdr:to>
      <xdr:col>21</xdr:col>
      <xdr:colOff>38100</xdr:colOff>
      <xdr:row>28</xdr:row>
      <xdr:rowOff>165735</xdr:rowOff>
    </xdr:to>
    <xdr:sp macro="" textlink="">
      <xdr:nvSpPr>
        <xdr:cNvPr id="6" name="四角形吹き出し 17">
          <a:extLst>
            <a:ext uri="{FF2B5EF4-FFF2-40B4-BE49-F238E27FC236}">
              <a16:creationId xmlns:a16="http://schemas.microsoft.com/office/drawing/2014/main" id="{58233F4C-0E58-45E7-BA6C-EA67954E7D61}"/>
            </a:ext>
          </a:extLst>
        </xdr:cNvPr>
        <xdr:cNvSpPr/>
      </xdr:nvSpPr>
      <xdr:spPr>
        <a:xfrm>
          <a:off x="12270480" y="6530506"/>
          <a:ext cx="2055120" cy="864704"/>
        </a:xfrm>
        <a:prstGeom prst="wedgeRectCallout">
          <a:avLst>
            <a:gd name="adj1" fmla="val -39569"/>
            <a:gd name="adj2" fmla="val 1098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送付方法はメールに限ります。</a:t>
          </a:r>
          <a:br>
            <a:rPr kumimoji="1" lang="en-US" altLang="ja-JP" sz="1100">
              <a:solidFill>
                <a:srgbClr val="FF0000"/>
              </a:solidFill>
            </a:rPr>
          </a:br>
          <a:r>
            <a:rPr kumimoji="1" lang="ja-JP" altLang="en-US" sz="1100">
              <a:solidFill>
                <a:srgbClr val="FF0000"/>
              </a:solidFill>
            </a:rPr>
            <a:t>こちらのアドレスにお送りください。</a:t>
          </a:r>
        </a:p>
      </xdr:txBody>
    </xdr:sp>
    <xdr:clientData/>
  </xdr:twoCellAnchor>
  <xdr:twoCellAnchor>
    <xdr:from>
      <xdr:col>16</xdr:col>
      <xdr:colOff>39085</xdr:colOff>
      <xdr:row>17</xdr:row>
      <xdr:rowOff>57873</xdr:rowOff>
    </xdr:from>
    <xdr:to>
      <xdr:col>20</xdr:col>
      <xdr:colOff>26670</xdr:colOff>
      <xdr:row>19</xdr:row>
      <xdr:rowOff>36195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A6342939-B01A-4305-A19D-2925254B5886}"/>
            </a:ext>
          </a:extLst>
        </xdr:cNvPr>
        <xdr:cNvSpPr/>
      </xdr:nvSpPr>
      <xdr:spPr>
        <a:xfrm>
          <a:off x="10897585" y="4401273"/>
          <a:ext cx="2730785" cy="454572"/>
        </a:xfrm>
        <a:prstGeom prst="wedgeRectCallout">
          <a:avLst>
            <a:gd name="adj1" fmla="val -90966"/>
            <a:gd name="adj2" fmla="val 1542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</a:rPr>
            <a:t>60</a:t>
          </a:r>
          <a:r>
            <a:rPr kumimoji="1" lang="ja-JP" altLang="en-US" sz="1100">
              <a:solidFill>
                <a:srgbClr val="FF0000"/>
              </a:solidFill>
            </a:rPr>
            <a:t>分以上の遅刻や早退の場合は</a:t>
          </a:r>
          <a:r>
            <a:rPr kumimoji="1" lang="ja-JP" altLang="en-US" sz="1100" b="1" u="sng">
              <a:solidFill>
                <a:srgbClr val="FF0000"/>
              </a:solidFill>
            </a:rPr>
            <a:t>選択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129540</xdr:colOff>
      <xdr:row>1</xdr:row>
      <xdr:rowOff>62865</xdr:rowOff>
    </xdr:from>
    <xdr:to>
      <xdr:col>17</xdr:col>
      <xdr:colOff>304800</xdr:colOff>
      <xdr:row>4</xdr:row>
      <xdr:rowOff>228600</xdr:rowOff>
    </xdr:to>
    <xdr:sp macro="" textlink="">
      <xdr:nvSpPr>
        <xdr:cNvPr id="8" name="四角形吹き出し 10">
          <a:extLst>
            <a:ext uri="{FF2B5EF4-FFF2-40B4-BE49-F238E27FC236}">
              <a16:creationId xmlns:a16="http://schemas.microsoft.com/office/drawing/2014/main" id="{6FF4F6D4-DD9F-4789-9F85-DB28BBF7C98F}"/>
            </a:ext>
          </a:extLst>
        </xdr:cNvPr>
        <xdr:cNvSpPr/>
      </xdr:nvSpPr>
      <xdr:spPr>
        <a:xfrm>
          <a:off x="7940040" y="320040"/>
          <a:ext cx="4004310" cy="861060"/>
        </a:xfrm>
        <a:prstGeom prst="wedgeRectCallout">
          <a:avLst>
            <a:gd name="adj1" fmla="val 15902"/>
            <a:gd name="adj2" fmla="val 29333"/>
          </a:avLst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0" u="none">
              <a:solidFill>
                <a:srgbClr val="FFFF00"/>
              </a:solidFill>
            </a:rPr>
            <a:t>←黄色のセルを入力してください</a:t>
          </a:r>
          <a:endParaRPr kumimoji="1" lang="ja-JP" altLang="en-US" sz="2000" b="1" u="sng">
            <a:solidFill>
              <a:srgbClr val="FFFF00"/>
            </a:solidFill>
          </a:endParaRPr>
        </a:p>
      </xdr:txBody>
    </xdr:sp>
    <xdr:clientData/>
  </xdr:twoCellAnchor>
  <xdr:twoCellAnchor>
    <xdr:from>
      <xdr:col>18</xdr:col>
      <xdr:colOff>299085</xdr:colOff>
      <xdr:row>0</xdr:row>
      <xdr:rowOff>207645</xdr:rowOff>
    </xdr:from>
    <xdr:to>
      <xdr:col>21</xdr:col>
      <xdr:colOff>342900</xdr:colOff>
      <xdr:row>1</xdr:row>
      <xdr:rowOff>219075</xdr:rowOff>
    </xdr:to>
    <xdr:sp macro="" textlink="">
      <xdr:nvSpPr>
        <xdr:cNvPr id="9" name="四角形吹き出し 10">
          <a:extLst>
            <a:ext uri="{FF2B5EF4-FFF2-40B4-BE49-F238E27FC236}">
              <a16:creationId xmlns:a16="http://schemas.microsoft.com/office/drawing/2014/main" id="{1425CAB9-FF1C-4090-B442-E661447DFF85}"/>
            </a:ext>
          </a:extLst>
        </xdr:cNvPr>
        <xdr:cNvSpPr/>
      </xdr:nvSpPr>
      <xdr:spPr>
        <a:xfrm>
          <a:off x="12529185" y="207645"/>
          <a:ext cx="2101215" cy="268605"/>
        </a:xfrm>
        <a:prstGeom prst="wedgeRectCallout">
          <a:avLst>
            <a:gd name="adj1" fmla="val -9149"/>
            <a:gd name="adj2" fmla="val 8341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プルダウンにて提出日を選択</a:t>
          </a:r>
          <a:endParaRPr kumimoji="1" lang="ja-JP" altLang="en-US" sz="1100" b="1" u="sng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518161</xdr:colOff>
      <xdr:row>4</xdr:row>
      <xdr:rowOff>26670</xdr:rowOff>
    </xdr:from>
    <xdr:to>
      <xdr:col>21</xdr:col>
      <xdr:colOff>95250</xdr:colOff>
      <xdr:row>5</xdr:row>
      <xdr:rowOff>57150</xdr:rowOff>
    </xdr:to>
    <xdr:sp macro="" textlink="">
      <xdr:nvSpPr>
        <xdr:cNvPr id="10" name="四角形吹き出し 10">
          <a:extLst>
            <a:ext uri="{FF2B5EF4-FFF2-40B4-BE49-F238E27FC236}">
              <a16:creationId xmlns:a16="http://schemas.microsoft.com/office/drawing/2014/main" id="{2728C7FD-5486-4AEF-ABE9-CE4095906DE9}"/>
            </a:ext>
          </a:extLst>
        </xdr:cNvPr>
        <xdr:cNvSpPr/>
      </xdr:nvSpPr>
      <xdr:spPr>
        <a:xfrm>
          <a:off x="12748261" y="979170"/>
          <a:ext cx="1634489" cy="268605"/>
        </a:xfrm>
        <a:prstGeom prst="wedgeRectCallout">
          <a:avLst>
            <a:gd name="adj1" fmla="val -14780"/>
            <a:gd name="adj2" fmla="val 10469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u="none">
              <a:solidFill>
                <a:srgbClr val="FF0000"/>
              </a:solidFill>
            </a:rPr>
            <a:t>学校名・校長名を記入</a:t>
          </a:r>
          <a:endParaRPr kumimoji="1" lang="ja-JP" altLang="en-US" sz="1100" b="1" u="sng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832487</xdr:colOff>
      <xdr:row>20</xdr:row>
      <xdr:rowOff>407670</xdr:rowOff>
    </xdr:from>
    <xdr:to>
      <xdr:col>15</xdr:col>
      <xdr:colOff>533401</xdr:colOff>
      <xdr:row>21</xdr:row>
      <xdr:rowOff>180975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E1429F9A-B631-492C-82D4-08E331C99443}"/>
            </a:ext>
          </a:extLst>
        </xdr:cNvPr>
        <xdr:cNvSpPr/>
      </xdr:nvSpPr>
      <xdr:spPr>
        <a:xfrm>
          <a:off x="9233537" y="5465445"/>
          <a:ext cx="1301114" cy="268605"/>
        </a:xfrm>
        <a:prstGeom prst="wedgeRectCallout">
          <a:avLst>
            <a:gd name="adj1" fmla="val -14780"/>
            <a:gd name="adj2" fmla="val 10469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u="none">
              <a:solidFill>
                <a:srgbClr val="FF0000"/>
              </a:solidFill>
            </a:rPr>
            <a:t>受講者氏名を記入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BA3E-9063-4F5D-920B-94AB8B6D4627}">
  <dimension ref="B1:AF362"/>
  <sheetViews>
    <sheetView tabSelected="1" view="pageBreakPreview" zoomScale="86" zoomScaleNormal="55" zoomScaleSheetLayoutView="86" workbookViewId="0">
      <selection activeCell="X16" sqref="X16"/>
    </sheetView>
  </sheetViews>
  <sheetFormatPr defaultRowHeight="18" outlineLevelCol="1" x14ac:dyDescent="0.45"/>
  <cols>
    <col min="1" max="1" width="6.69921875" customWidth="1"/>
    <col min="2" max="2" width="11.59765625" customWidth="1"/>
    <col min="3" max="3" width="6" customWidth="1"/>
    <col min="4" max="4" width="8.69921875" customWidth="1"/>
    <col min="5" max="5" width="11.69921875" customWidth="1"/>
    <col min="6" max="6" width="11.3984375" customWidth="1"/>
    <col min="11" max="11" width="5.8984375" customWidth="1"/>
    <col min="12" max="12" width="4.3984375" customWidth="1"/>
    <col min="14" max="14" width="12" customWidth="1"/>
    <col min="16" max="16" width="11.19921875" customWidth="1"/>
    <col min="24" max="24" width="8.69921875" customWidth="1" outlineLevel="1"/>
    <col min="25" max="25" width="15" style="2" customWidth="1" outlineLevel="1"/>
    <col min="26" max="26" width="77.69921875" style="3" customWidth="1" outlineLevel="1"/>
    <col min="27" max="27" width="8.69921875" customWidth="1" outlineLevel="1"/>
    <col min="28" max="28" width="17.8984375" customWidth="1" outlineLevel="1"/>
    <col min="29" max="29" width="16.09765625" customWidth="1" outlineLevel="1"/>
    <col min="30" max="30" width="8.69921875" customWidth="1" outlineLevel="1"/>
    <col min="32" max="32" width="23.19921875" customWidth="1"/>
  </cols>
  <sheetData>
    <row r="1" spans="2:32" ht="20.399999999999999" thickBot="1" x14ac:dyDescent="0.5">
      <c r="M1" s="32" t="str">
        <f>IF(C16="","",VLOOKUP(C16,$Y:$AA,3,FALSE))</f>
        <v/>
      </c>
      <c r="N1" s="31"/>
      <c r="O1" s="31"/>
      <c r="P1" s="1"/>
      <c r="Q1" s="1"/>
      <c r="R1" s="1"/>
      <c r="S1" s="1"/>
      <c r="T1" s="1"/>
      <c r="U1" s="1"/>
      <c r="V1" s="1"/>
    </row>
    <row r="2" spans="2:32" x14ac:dyDescent="0.45">
      <c r="B2" t="s">
        <v>0</v>
      </c>
      <c r="M2" s="1"/>
      <c r="N2" s="1" t="s">
        <v>0</v>
      </c>
      <c r="O2" s="1"/>
      <c r="P2" s="113" t="s">
        <v>1</v>
      </c>
      <c r="Q2" s="114"/>
      <c r="R2" s="115"/>
      <c r="S2" s="1"/>
      <c r="T2" s="1"/>
      <c r="U2" s="1"/>
      <c r="V2" s="1"/>
      <c r="Y2" s="4" t="s">
        <v>2</v>
      </c>
      <c r="Z2" s="5" t="s">
        <v>3</v>
      </c>
    </row>
    <row r="3" spans="2:32" ht="17.25" customHeight="1" thickBot="1" x14ac:dyDescent="0.5">
      <c r="H3" s="119"/>
      <c r="I3" s="119"/>
      <c r="J3" s="119"/>
      <c r="M3" s="1"/>
      <c r="N3" s="1"/>
      <c r="O3" s="1"/>
      <c r="P3" s="116"/>
      <c r="Q3" s="117"/>
      <c r="R3" s="118"/>
      <c r="S3" s="120" t="s">
        <v>4</v>
      </c>
      <c r="T3" s="121"/>
      <c r="U3" s="121"/>
      <c r="V3" s="1"/>
      <c r="Y3" s="4">
        <v>3001</v>
      </c>
      <c r="Z3" s="7" t="s">
        <v>51</v>
      </c>
      <c r="AA3" t="s">
        <v>153</v>
      </c>
    </row>
    <row r="4" spans="2:32" x14ac:dyDescent="0.45">
      <c r="B4" t="s">
        <v>5</v>
      </c>
      <c r="M4" s="1"/>
      <c r="N4" s="1" t="s">
        <v>5</v>
      </c>
      <c r="O4" s="1"/>
      <c r="P4" s="1"/>
      <c r="Q4" s="1"/>
      <c r="R4" s="1"/>
      <c r="S4" s="1"/>
      <c r="T4" s="1"/>
      <c r="U4" s="1"/>
      <c r="V4" s="1"/>
      <c r="Y4" s="4">
        <v>3002</v>
      </c>
      <c r="Z4" s="5" t="s">
        <v>52</v>
      </c>
      <c r="AA4" t="s">
        <v>153</v>
      </c>
    </row>
    <row r="5" spans="2:32" x14ac:dyDescent="0.45">
      <c r="M5" s="1"/>
      <c r="N5" s="1"/>
      <c r="O5" s="1"/>
      <c r="P5" s="1"/>
      <c r="Q5" s="1"/>
      <c r="R5" s="1"/>
      <c r="S5" s="1"/>
      <c r="T5" s="1"/>
      <c r="U5" s="1"/>
      <c r="V5" s="1"/>
      <c r="Y5" s="4">
        <v>3011</v>
      </c>
      <c r="Z5" s="5" t="s">
        <v>53</v>
      </c>
      <c r="AA5" t="s">
        <v>153</v>
      </c>
      <c r="AB5" s="8" t="s">
        <v>6</v>
      </c>
      <c r="AC5" s="8" t="s">
        <v>6</v>
      </c>
      <c r="AD5" s="8" t="s">
        <v>7</v>
      </c>
      <c r="AF5" s="27">
        <v>46113</v>
      </c>
    </row>
    <row r="6" spans="2:32" ht="18" customHeight="1" x14ac:dyDescent="0.45">
      <c r="B6" s="122" t="s">
        <v>49</v>
      </c>
      <c r="C6" s="122"/>
      <c r="D6" s="122"/>
      <c r="E6" s="122"/>
      <c r="F6" s="28"/>
      <c r="H6" t="s">
        <v>8</v>
      </c>
      <c r="I6" s="83"/>
      <c r="J6" s="83"/>
      <c r="K6" s="83"/>
      <c r="M6" s="1"/>
      <c r="N6" s="1"/>
      <c r="O6" s="1"/>
      <c r="P6" s="1"/>
      <c r="Q6" s="1"/>
      <c r="R6" s="1"/>
      <c r="S6" s="1" t="s">
        <v>8</v>
      </c>
      <c r="T6" s="120"/>
      <c r="U6" s="120"/>
      <c r="V6" s="120"/>
      <c r="Y6" s="4">
        <v>3021</v>
      </c>
      <c r="Z6" s="5" t="s">
        <v>54</v>
      </c>
      <c r="AA6" t="s">
        <v>153</v>
      </c>
      <c r="AB6" s="8" t="s">
        <v>9</v>
      </c>
      <c r="AC6" s="8" t="s">
        <v>9</v>
      </c>
      <c r="AD6" s="8" t="s">
        <v>7</v>
      </c>
      <c r="AF6" s="27">
        <v>46114</v>
      </c>
    </row>
    <row r="7" spans="2:32" ht="18" customHeight="1" x14ac:dyDescent="0.45">
      <c r="B7" s="122"/>
      <c r="C7" s="122"/>
      <c r="D7" s="122"/>
      <c r="E7" s="122"/>
      <c r="H7" s="9" t="s">
        <v>10</v>
      </c>
      <c r="I7" s="83"/>
      <c r="J7" s="83"/>
      <c r="K7" s="83"/>
      <c r="M7" s="1"/>
      <c r="N7" s="1"/>
      <c r="O7" s="1"/>
      <c r="P7" s="1"/>
      <c r="Q7" s="1"/>
      <c r="R7" s="1"/>
      <c r="S7" s="10" t="s">
        <v>10</v>
      </c>
      <c r="T7" s="120"/>
      <c r="U7" s="120"/>
      <c r="V7" s="120"/>
      <c r="Y7" s="4">
        <v>3022</v>
      </c>
      <c r="Z7" s="5" t="s">
        <v>55</v>
      </c>
      <c r="AA7" t="s">
        <v>153</v>
      </c>
      <c r="AB7" s="8" t="s">
        <v>11</v>
      </c>
      <c r="AC7" s="8" t="s">
        <v>11</v>
      </c>
      <c r="AD7" s="8" t="s">
        <v>7</v>
      </c>
      <c r="AF7" s="27">
        <v>46115</v>
      </c>
    </row>
    <row r="8" spans="2:32" ht="18" customHeight="1" x14ac:dyDescent="0.45">
      <c r="B8" s="122"/>
      <c r="C8" s="122"/>
      <c r="D8" s="122"/>
      <c r="E8" s="122"/>
      <c r="F8" s="29">
        <f>7-J42</f>
        <v>7</v>
      </c>
      <c r="I8" s="43" t="s">
        <v>12</v>
      </c>
      <c r="J8" s="43"/>
      <c r="M8" s="1"/>
      <c r="N8" s="1"/>
      <c r="O8" s="1"/>
      <c r="P8" s="1"/>
      <c r="Q8" s="1"/>
      <c r="R8" s="1"/>
      <c r="S8" s="1"/>
      <c r="T8" s="120" t="s">
        <v>12</v>
      </c>
      <c r="U8" s="120"/>
      <c r="V8" s="1"/>
      <c r="Y8" s="4">
        <v>3031</v>
      </c>
      <c r="Z8" s="5" t="s">
        <v>56</v>
      </c>
      <c r="AA8" t="s">
        <v>153</v>
      </c>
      <c r="AB8" s="8" t="s">
        <v>13</v>
      </c>
      <c r="AC8" s="8" t="s">
        <v>13</v>
      </c>
      <c r="AD8" s="8" t="s">
        <v>7</v>
      </c>
      <c r="AF8" s="27">
        <v>46116</v>
      </c>
    </row>
    <row r="9" spans="2:32" ht="18.600000000000001" thickBot="1" x14ac:dyDescent="0.5">
      <c r="M9" s="1"/>
      <c r="N9" s="1"/>
      <c r="O9" s="1"/>
      <c r="P9" s="1"/>
      <c r="Q9" s="1"/>
      <c r="R9" s="1"/>
      <c r="S9" s="1"/>
      <c r="T9" s="1"/>
      <c r="U9" s="1"/>
      <c r="V9" s="1"/>
      <c r="Y9" s="4">
        <v>3041</v>
      </c>
      <c r="Z9" s="5" t="s">
        <v>57</v>
      </c>
      <c r="AA9" t="s">
        <v>154</v>
      </c>
      <c r="AB9" s="8" t="s">
        <v>14</v>
      </c>
      <c r="AC9" s="8" t="s">
        <v>14</v>
      </c>
      <c r="AD9" s="8" t="s">
        <v>7</v>
      </c>
      <c r="AF9" s="27">
        <v>46117</v>
      </c>
    </row>
    <row r="10" spans="2:32" ht="29.4" thickBot="1" x14ac:dyDescent="0.5">
      <c r="E10" s="12" t="s">
        <v>15</v>
      </c>
      <c r="F10" s="13"/>
      <c r="G10" s="12" t="s">
        <v>17</v>
      </c>
      <c r="M10" s="1"/>
      <c r="N10" s="1"/>
      <c r="O10" s="1"/>
      <c r="P10" s="14" t="s">
        <v>15</v>
      </c>
      <c r="Q10" s="15" t="s">
        <v>16</v>
      </c>
      <c r="R10" s="14" t="s">
        <v>17</v>
      </c>
      <c r="S10" s="1"/>
      <c r="T10" s="1"/>
      <c r="U10" s="1"/>
      <c r="V10" s="1"/>
      <c r="Y10" s="4">
        <v>3051</v>
      </c>
      <c r="Z10" s="5" t="s">
        <v>58</v>
      </c>
      <c r="AA10" t="s">
        <v>154</v>
      </c>
      <c r="AB10" s="8"/>
      <c r="AC10" s="8"/>
      <c r="AF10" s="27">
        <v>46118</v>
      </c>
    </row>
    <row r="11" spans="2:32" x14ac:dyDescent="0.45">
      <c r="M11" s="1"/>
      <c r="N11" s="1"/>
      <c r="O11" s="1"/>
      <c r="P11" s="1"/>
      <c r="Q11" s="1"/>
      <c r="R11" s="1"/>
      <c r="S11" s="1"/>
      <c r="T11" s="1"/>
      <c r="U11" s="1"/>
      <c r="V11" s="1"/>
      <c r="Y11" s="4">
        <v>3061</v>
      </c>
      <c r="Z11" s="5" t="s">
        <v>59</v>
      </c>
      <c r="AA11" t="s">
        <v>155</v>
      </c>
      <c r="AB11" s="8" t="s">
        <v>18</v>
      </c>
      <c r="AC11" s="8"/>
      <c r="AF11" s="27">
        <v>46119</v>
      </c>
    </row>
    <row r="12" spans="2:32" x14ac:dyDescent="0.45">
      <c r="D12" s="43" t="s">
        <v>19</v>
      </c>
      <c r="E12" s="43"/>
      <c r="F12" s="16" t="str">
        <f>IF(F10="","",VLOOKUP(F10,$AB$5:$AC$8,2,))</f>
        <v/>
      </c>
      <c r="G12" s="11" t="str">
        <f>IF(F10="","",VLOOKUP(F10,$AC$5:$AD$8,2,))</f>
        <v/>
      </c>
      <c r="H12" t="s">
        <v>20</v>
      </c>
      <c r="M12" s="1"/>
      <c r="N12" s="1"/>
      <c r="O12" s="1" t="s">
        <v>21</v>
      </c>
      <c r="P12" s="1"/>
      <c r="Q12" s="1"/>
      <c r="R12" s="1"/>
      <c r="S12" s="1"/>
      <c r="T12" s="1"/>
      <c r="U12" s="1"/>
      <c r="V12" s="1"/>
      <c r="Y12" s="4">
        <v>3071</v>
      </c>
      <c r="Z12" s="5" t="s">
        <v>60</v>
      </c>
      <c r="AA12" t="s">
        <v>153</v>
      </c>
      <c r="AB12" s="8" t="s">
        <v>22</v>
      </c>
      <c r="AC12" s="8"/>
      <c r="AF12" s="27">
        <v>46120</v>
      </c>
    </row>
    <row r="13" spans="2:32" x14ac:dyDescent="0.45">
      <c r="M13" s="1"/>
      <c r="N13" s="1"/>
      <c r="O13" s="1"/>
      <c r="P13" s="1"/>
      <c r="Q13" s="1"/>
      <c r="R13" s="1"/>
      <c r="S13" s="1"/>
      <c r="T13" s="1"/>
      <c r="U13" s="1"/>
      <c r="V13" s="1"/>
      <c r="Y13" s="4">
        <v>3081</v>
      </c>
      <c r="Z13" s="5" t="s">
        <v>61</v>
      </c>
      <c r="AA13" t="s">
        <v>154</v>
      </c>
      <c r="AB13" s="8" t="s">
        <v>23</v>
      </c>
      <c r="AC13" s="8"/>
      <c r="AF13" s="27">
        <v>46121</v>
      </c>
    </row>
    <row r="14" spans="2:32" x14ac:dyDescent="0.45">
      <c r="F14" s="11" t="s">
        <v>24</v>
      </c>
      <c r="M14" s="1"/>
      <c r="N14" s="1"/>
      <c r="O14" s="1"/>
      <c r="P14" s="1"/>
      <c r="Q14" s="6" t="s">
        <v>24</v>
      </c>
      <c r="R14" s="1"/>
      <c r="S14" s="1"/>
      <c r="T14" s="1"/>
      <c r="U14" s="1"/>
      <c r="V14" s="1"/>
      <c r="Y14" s="4">
        <v>3091</v>
      </c>
      <c r="Z14" s="5" t="s">
        <v>62</v>
      </c>
      <c r="AA14" t="s">
        <v>153</v>
      </c>
      <c r="AB14" s="8"/>
      <c r="AC14" s="8"/>
      <c r="AF14" s="27">
        <v>46122</v>
      </c>
    </row>
    <row r="15" spans="2:32" ht="18.600000000000001" thickBot="1" x14ac:dyDescent="0.5">
      <c r="F15" s="11"/>
      <c r="M15" s="1"/>
      <c r="N15" s="1"/>
      <c r="O15" s="1"/>
      <c r="P15" s="1"/>
      <c r="Q15" s="6"/>
      <c r="R15" s="1"/>
      <c r="S15" s="1"/>
      <c r="T15" s="1"/>
      <c r="U15" s="1"/>
      <c r="V15" s="1"/>
      <c r="Y15" s="4">
        <v>4001</v>
      </c>
      <c r="Z15" s="5" t="s">
        <v>63</v>
      </c>
      <c r="AA15" t="s">
        <v>156</v>
      </c>
      <c r="AB15" s="8" t="s">
        <v>25</v>
      </c>
      <c r="AC15" s="8"/>
      <c r="AF15" s="27">
        <v>46123</v>
      </c>
    </row>
    <row r="16" spans="2:32" x14ac:dyDescent="0.45">
      <c r="B16" s="91" t="s">
        <v>26</v>
      </c>
      <c r="C16" s="44"/>
      <c r="D16" s="45"/>
      <c r="E16" s="46"/>
      <c r="F16" s="93" t="s">
        <v>27</v>
      </c>
      <c r="G16" s="52" t="str">
        <f>IF($C$16="","",VLOOKUP($C$16,$Y$3:$Z$188,2))</f>
        <v/>
      </c>
      <c r="H16" s="53"/>
      <c r="I16" s="53"/>
      <c r="J16" s="54"/>
      <c r="M16" s="1"/>
      <c r="N16" s="95" t="s">
        <v>26</v>
      </c>
      <c r="O16" s="44"/>
      <c r="P16" s="45"/>
      <c r="Q16" s="46"/>
      <c r="R16" s="50" t="s">
        <v>27</v>
      </c>
      <c r="S16" s="52"/>
      <c r="T16" s="53"/>
      <c r="U16" s="53"/>
      <c r="V16" s="54"/>
      <c r="Y16" s="17">
        <v>4011</v>
      </c>
      <c r="Z16" s="5" t="s">
        <v>64</v>
      </c>
      <c r="AA16" t="s">
        <v>156</v>
      </c>
      <c r="AB16" s="8" t="s">
        <v>28</v>
      </c>
      <c r="AC16" s="8"/>
      <c r="AF16" s="27">
        <v>46124</v>
      </c>
    </row>
    <row r="17" spans="2:32" ht="30.75" customHeight="1" x14ac:dyDescent="0.45">
      <c r="B17" s="92"/>
      <c r="C17" s="47"/>
      <c r="D17" s="48"/>
      <c r="E17" s="49"/>
      <c r="F17" s="94"/>
      <c r="G17" s="55"/>
      <c r="H17" s="56"/>
      <c r="I17" s="56"/>
      <c r="J17" s="57"/>
      <c r="M17" s="1"/>
      <c r="N17" s="78"/>
      <c r="O17" s="47"/>
      <c r="P17" s="48"/>
      <c r="Q17" s="49"/>
      <c r="R17" s="51"/>
      <c r="S17" s="55"/>
      <c r="T17" s="56"/>
      <c r="U17" s="56"/>
      <c r="V17" s="57"/>
      <c r="Y17" s="17">
        <v>4021</v>
      </c>
      <c r="Z17" s="5" t="s">
        <v>65</v>
      </c>
      <c r="AA17" t="s">
        <v>155</v>
      </c>
      <c r="AB17" s="8" t="s">
        <v>29</v>
      </c>
      <c r="AC17" s="8"/>
      <c r="AF17" s="27">
        <v>46125</v>
      </c>
    </row>
    <row r="18" spans="2:32" ht="18.75" customHeight="1" x14ac:dyDescent="0.45">
      <c r="B18" s="96" t="s">
        <v>30</v>
      </c>
      <c r="C18" s="108" t="s">
        <v>167</v>
      </c>
      <c r="D18" s="109"/>
      <c r="E18" s="109"/>
      <c r="F18" s="109"/>
      <c r="G18" s="106" t="s">
        <v>166</v>
      </c>
      <c r="H18" s="106"/>
      <c r="I18" s="106"/>
      <c r="J18" s="107"/>
      <c r="M18" s="1"/>
      <c r="N18" s="97" t="s">
        <v>30</v>
      </c>
      <c r="O18" s="100"/>
      <c r="P18" s="101"/>
      <c r="Q18" s="101"/>
      <c r="R18" s="101"/>
      <c r="S18" s="58" t="s">
        <v>22</v>
      </c>
      <c r="T18" s="58"/>
      <c r="U18" s="58"/>
      <c r="V18" s="59"/>
      <c r="Y18" s="4">
        <v>4031</v>
      </c>
      <c r="Z18" s="5" t="s">
        <v>66</v>
      </c>
      <c r="AA18" t="s">
        <v>157</v>
      </c>
      <c r="AB18" s="8" t="s">
        <v>31</v>
      </c>
      <c r="AC18" s="8"/>
      <c r="AF18" s="27">
        <v>46126</v>
      </c>
    </row>
    <row r="19" spans="2:32" ht="32.4" customHeight="1" x14ac:dyDescent="0.45">
      <c r="B19" s="65"/>
      <c r="C19" s="112"/>
      <c r="D19" s="112"/>
      <c r="E19" s="112"/>
      <c r="F19" s="112"/>
      <c r="G19" s="110" t="s">
        <v>22</v>
      </c>
      <c r="H19" s="110"/>
      <c r="I19" s="110"/>
      <c r="J19" s="111"/>
      <c r="M19" s="1"/>
      <c r="N19" s="98"/>
      <c r="O19" s="102"/>
      <c r="P19" s="103"/>
      <c r="Q19" s="103"/>
      <c r="R19" s="103"/>
      <c r="S19" s="60"/>
      <c r="T19" s="60"/>
      <c r="U19" s="60"/>
      <c r="V19" s="61"/>
      <c r="Y19" s="4">
        <v>4041</v>
      </c>
      <c r="Z19" s="5" t="s">
        <v>67</v>
      </c>
      <c r="AA19" t="s">
        <v>156</v>
      </c>
      <c r="AF19" s="27">
        <v>46127</v>
      </c>
    </row>
    <row r="20" spans="2:32" ht="32.4" customHeight="1" x14ac:dyDescent="0.45">
      <c r="B20" s="92"/>
      <c r="C20" s="112"/>
      <c r="D20" s="112"/>
      <c r="E20" s="112"/>
      <c r="F20" s="112"/>
      <c r="G20" s="110"/>
      <c r="H20" s="110"/>
      <c r="I20" s="110"/>
      <c r="J20" s="111"/>
      <c r="M20" s="1"/>
      <c r="N20" s="99"/>
      <c r="O20" s="104"/>
      <c r="P20" s="105"/>
      <c r="Q20" s="105"/>
      <c r="R20" s="105"/>
      <c r="S20" s="62"/>
      <c r="T20" s="62"/>
      <c r="U20" s="62"/>
      <c r="V20" s="63"/>
      <c r="Y20" s="4">
        <v>4101</v>
      </c>
      <c r="Z20" s="5" t="s">
        <v>68</v>
      </c>
      <c r="AA20" t="s">
        <v>156</v>
      </c>
      <c r="AF20" s="27">
        <v>46128</v>
      </c>
    </row>
    <row r="21" spans="2:32" ht="39" customHeight="1" x14ac:dyDescent="0.45">
      <c r="B21" s="33" t="s">
        <v>32</v>
      </c>
      <c r="C21" s="19" t="b">
        <v>0</v>
      </c>
      <c r="D21" s="86" t="s">
        <v>50</v>
      </c>
      <c r="E21" s="86"/>
      <c r="F21" s="86"/>
      <c r="G21" s="86"/>
      <c r="H21" s="86"/>
      <c r="I21" s="86"/>
      <c r="J21" s="87"/>
      <c r="M21" s="1"/>
      <c r="N21" s="18" t="s">
        <v>32</v>
      </c>
      <c r="O21" s="19" t="b">
        <v>0</v>
      </c>
      <c r="P21" s="88" t="s">
        <v>50</v>
      </c>
      <c r="Q21" s="89"/>
      <c r="R21" s="89"/>
      <c r="S21" s="89"/>
      <c r="T21" s="89"/>
      <c r="U21" s="89"/>
      <c r="V21" s="90"/>
      <c r="Y21" s="4">
        <v>4111</v>
      </c>
      <c r="Z21" s="5" t="s">
        <v>69</v>
      </c>
      <c r="AA21" t="s">
        <v>154</v>
      </c>
      <c r="AF21" s="27">
        <v>46129</v>
      </c>
    </row>
    <row r="22" spans="2:32" x14ac:dyDescent="0.45">
      <c r="B22" s="64" t="s">
        <v>33</v>
      </c>
      <c r="C22" s="67"/>
      <c r="D22" s="68"/>
      <c r="E22" s="68"/>
      <c r="F22" s="68"/>
      <c r="G22" s="68"/>
      <c r="H22" s="68"/>
      <c r="I22" s="68"/>
      <c r="J22" s="69"/>
      <c r="M22" s="1"/>
      <c r="N22" s="76" t="s">
        <v>33</v>
      </c>
      <c r="O22" s="79"/>
      <c r="P22" s="80"/>
      <c r="Q22" s="80"/>
      <c r="R22" s="80"/>
      <c r="S22" s="80"/>
      <c r="T22" s="80"/>
      <c r="U22" s="80"/>
      <c r="V22" s="81"/>
      <c r="Y22" s="4">
        <v>4121</v>
      </c>
      <c r="Z22" s="5" t="s">
        <v>70</v>
      </c>
      <c r="AA22" t="s">
        <v>158</v>
      </c>
      <c r="AF22" s="27">
        <v>46130</v>
      </c>
    </row>
    <row r="23" spans="2:32" x14ac:dyDescent="0.45">
      <c r="B23" s="65"/>
      <c r="C23" s="70"/>
      <c r="D23" s="71"/>
      <c r="E23" s="71"/>
      <c r="F23" s="71"/>
      <c r="G23" s="71"/>
      <c r="H23" s="71"/>
      <c r="I23" s="71"/>
      <c r="J23" s="72"/>
      <c r="M23" s="1"/>
      <c r="N23" s="77"/>
      <c r="O23" s="82"/>
      <c r="P23" s="83"/>
      <c r="Q23" s="83"/>
      <c r="R23" s="83"/>
      <c r="S23" s="83"/>
      <c r="T23" s="83"/>
      <c r="U23" s="83"/>
      <c r="V23" s="84"/>
      <c r="Y23" s="4">
        <v>4131</v>
      </c>
      <c r="Z23" s="5" t="s">
        <v>71</v>
      </c>
      <c r="AA23" t="s">
        <v>158</v>
      </c>
      <c r="AF23" s="27">
        <v>46131</v>
      </c>
    </row>
    <row r="24" spans="2:32" ht="18.600000000000001" thickBot="1" x14ac:dyDescent="0.5">
      <c r="B24" s="66"/>
      <c r="C24" s="73"/>
      <c r="D24" s="74"/>
      <c r="E24" s="74"/>
      <c r="F24" s="74"/>
      <c r="G24" s="74"/>
      <c r="H24" s="74"/>
      <c r="I24" s="74"/>
      <c r="J24" s="75"/>
      <c r="M24" s="1"/>
      <c r="N24" s="78"/>
      <c r="O24" s="47"/>
      <c r="P24" s="48"/>
      <c r="Q24" s="48"/>
      <c r="R24" s="48"/>
      <c r="S24" s="48"/>
      <c r="T24" s="48"/>
      <c r="U24" s="48"/>
      <c r="V24" s="85"/>
      <c r="Y24" s="4">
        <v>4141</v>
      </c>
      <c r="Z24" s="5" t="s">
        <v>72</v>
      </c>
      <c r="AA24" t="s">
        <v>157</v>
      </c>
      <c r="AF24" s="27">
        <v>46132</v>
      </c>
    </row>
    <row r="25" spans="2:32" x14ac:dyDescent="0.45">
      <c r="M25" s="1"/>
      <c r="N25" s="1"/>
      <c r="O25" s="1"/>
      <c r="P25" s="1"/>
      <c r="Q25" s="1"/>
      <c r="R25" s="1"/>
      <c r="S25" s="1"/>
      <c r="T25" s="1"/>
      <c r="U25" s="1"/>
      <c r="V25" s="1"/>
      <c r="Y25" s="4">
        <v>4151</v>
      </c>
      <c r="Z25" s="5" t="s">
        <v>73</v>
      </c>
      <c r="AA25" t="s">
        <v>155</v>
      </c>
      <c r="AF25" s="27">
        <v>46140</v>
      </c>
    </row>
    <row r="26" spans="2:32" ht="18" customHeight="1" x14ac:dyDescent="0.45">
      <c r="B26" s="30"/>
      <c r="C26" s="30"/>
      <c r="D26" s="30"/>
      <c r="E26" s="30"/>
      <c r="F26" s="30"/>
      <c r="G26" s="30"/>
      <c r="H26" s="30"/>
      <c r="I26" s="30"/>
      <c r="J26" s="30"/>
      <c r="M26" s="1"/>
      <c r="N26" s="20"/>
      <c r="O26" s="20"/>
      <c r="P26" s="20"/>
      <c r="Q26" s="20"/>
      <c r="R26" s="20"/>
      <c r="S26" s="20"/>
      <c r="T26" s="20"/>
      <c r="U26" s="20"/>
      <c r="V26" s="1"/>
      <c r="Y26" s="4">
        <v>4201</v>
      </c>
      <c r="Z26" s="5" t="s">
        <v>74</v>
      </c>
      <c r="AA26" t="s">
        <v>159</v>
      </c>
      <c r="AF26" s="27">
        <v>46141</v>
      </c>
    </row>
    <row r="27" spans="2:32" ht="18.600000000000001" thickBot="1" x14ac:dyDescent="0.5">
      <c r="B27" s="30"/>
      <c r="C27" s="30"/>
      <c r="D27" s="30"/>
      <c r="E27" s="30"/>
      <c r="F27" s="30"/>
      <c r="G27" s="30"/>
      <c r="H27" s="30"/>
      <c r="I27" s="30"/>
      <c r="J27" s="30"/>
      <c r="M27" s="1"/>
      <c r="N27" s="20"/>
      <c r="O27" s="20"/>
      <c r="P27" s="20"/>
      <c r="Q27" s="20"/>
      <c r="R27" s="20"/>
      <c r="S27" s="20"/>
      <c r="T27" s="20"/>
      <c r="U27" s="20"/>
      <c r="V27" s="1"/>
      <c r="Y27" s="4">
        <v>4211</v>
      </c>
      <c r="Z27" s="5" t="s">
        <v>75</v>
      </c>
      <c r="AA27" t="s">
        <v>159</v>
      </c>
      <c r="AF27" s="27">
        <v>46142</v>
      </c>
    </row>
    <row r="28" spans="2:32" x14ac:dyDescent="0.45">
      <c r="B28" s="30"/>
      <c r="C28" s="30"/>
      <c r="D28" s="30"/>
      <c r="E28" s="34" t="s">
        <v>163</v>
      </c>
      <c r="F28" s="35"/>
      <c r="G28" s="35"/>
      <c r="H28" s="35"/>
      <c r="I28" s="35"/>
      <c r="J28" s="35"/>
      <c r="K28" s="36"/>
      <c r="M28" s="1"/>
      <c r="N28" s="20"/>
      <c r="O28" s="20"/>
      <c r="P28" s="34" t="s">
        <v>164</v>
      </c>
      <c r="Q28" s="35"/>
      <c r="R28" s="35"/>
      <c r="S28" s="35"/>
      <c r="T28" s="35"/>
      <c r="U28" s="35"/>
      <c r="V28" s="36"/>
      <c r="Y28" s="4">
        <v>4221</v>
      </c>
      <c r="Z28" s="5" t="s">
        <v>76</v>
      </c>
      <c r="AA28" t="s">
        <v>155</v>
      </c>
      <c r="AF28" s="27">
        <v>46143</v>
      </c>
    </row>
    <row r="29" spans="2:32" x14ac:dyDescent="0.45">
      <c r="B29" s="30"/>
      <c r="C29" s="30"/>
      <c r="D29" s="30"/>
      <c r="E29" s="37"/>
      <c r="F29" s="38"/>
      <c r="G29" s="38"/>
      <c r="H29" s="38"/>
      <c r="I29" s="38"/>
      <c r="J29" s="38"/>
      <c r="K29" s="39"/>
      <c r="M29" s="1"/>
      <c r="N29" s="20"/>
      <c r="O29" s="20"/>
      <c r="P29" s="37"/>
      <c r="Q29" s="38"/>
      <c r="R29" s="38"/>
      <c r="S29" s="38"/>
      <c r="T29" s="38"/>
      <c r="U29" s="38"/>
      <c r="V29" s="39"/>
      <c r="Y29" s="4">
        <v>4231</v>
      </c>
      <c r="Z29" s="5" t="s">
        <v>77</v>
      </c>
      <c r="AA29" t="s">
        <v>155</v>
      </c>
      <c r="AF29" s="27">
        <v>46144</v>
      </c>
    </row>
    <row r="30" spans="2:32" x14ac:dyDescent="0.45">
      <c r="B30" t="s">
        <v>35</v>
      </c>
      <c r="E30" s="37"/>
      <c r="F30" s="38"/>
      <c r="G30" s="38"/>
      <c r="H30" s="38"/>
      <c r="I30" s="38"/>
      <c r="J30" s="38"/>
      <c r="K30" s="39"/>
      <c r="M30" s="1"/>
      <c r="N30" s="1"/>
      <c r="O30" s="1"/>
      <c r="P30" s="37"/>
      <c r="Q30" s="38"/>
      <c r="R30" s="38"/>
      <c r="S30" s="38"/>
      <c r="T30" s="38"/>
      <c r="U30" s="38"/>
      <c r="V30" s="39"/>
      <c r="Y30" s="4">
        <v>4241</v>
      </c>
      <c r="Z30" s="5" t="s">
        <v>34</v>
      </c>
      <c r="AA30" t="s">
        <v>159</v>
      </c>
      <c r="AF30" s="27">
        <v>46145</v>
      </c>
    </row>
    <row r="31" spans="2:32" x14ac:dyDescent="0.45">
      <c r="E31" s="37"/>
      <c r="F31" s="38"/>
      <c r="G31" s="38"/>
      <c r="H31" s="38"/>
      <c r="I31" s="38"/>
      <c r="J31" s="38"/>
      <c r="K31" s="39"/>
      <c r="M31" s="1"/>
      <c r="N31" s="1"/>
      <c r="O31" s="1"/>
      <c r="P31" s="37"/>
      <c r="Q31" s="38"/>
      <c r="R31" s="38"/>
      <c r="S31" s="38"/>
      <c r="T31" s="38"/>
      <c r="U31" s="38"/>
      <c r="V31" s="39"/>
      <c r="Y31" s="4">
        <v>4301</v>
      </c>
      <c r="Z31" s="23" t="s">
        <v>78</v>
      </c>
      <c r="AA31" t="s">
        <v>159</v>
      </c>
      <c r="AF31" s="27">
        <v>46146</v>
      </c>
    </row>
    <row r="32" spans="2:32" x14ac:dyDescent="0.45">
      <c r="E32" s="37"/>
      <c r="F32" s="38"/>
      <c r="G32" s="38"/>
      <c r="H32" s="38"/>
      <c r="I32" s="38"/>
      <c r="J32" s="38"/>
      <c r="K32" s="39"/>
      <c r="M32" s="1"/>
      <c r="N32" s="1"/>
      <c r="O32" s="1"/>
      <c r="P32" s="37"/>
      <c r="Q32" s="38"/>
      <c r="R32" s="38"/>
      <c r="S32" s="38"/>
      <c r="T32" s="38"/>
      <c r="U32" s="38"/>
      <c r="V32" s="39"/>
      <c r="Y32" s="4">
        <v>4311</v>
      </c>
      <c r="Z32" s="5" t="s">
        <v>79</v>
      </c>
      <c r="AA32" t="s">
        <v>159</v>
      </c>
      <c r="AF32" s="27">
        <v>46147</v>
      </c>
    </row>
    <row r="33" spans="5:32" x14ac:dyDescent="0.45">
      <c r="E33" s="37"/>
      <c r="F33" s="38"/>
      <c r="G33" s="38"/>
      <c r="H33" s="38"/>
      <c r="I33" s="38"/>
      <c r="J33" s="38"/>
      <c r="K33" s="39"/>
      <c r="M33" s="1"/>
      <c r="N33" s="1"/>
      <c r="O33" s="1"/>
      <c r="P33" s="37"/>
      <c r="Q33" s="38"/>
      <c r="R33" s="38"/>
      <c r="S33" s="38"/>
      <c r="T33" s="38"/>
      <c r="U33" s="38"/>
      <c r="V33" s="39"/>
      <c r="Y33" s="4">
        <v>4321</v>
      </c>
      <c r="Z33" s="5" t="s">
        <v>80</v>
      </c>
      <c r="AA33" t="s">
        <v>159</v>
      </c>
      <c r="AF33" s="27">
        <v>46148</v>
      </c>
    </row>
    <row r="34" spans="5:32" x14ac:dyDescent="0.45">
      <c r="E34" s="37"/>
      <c r="F34" s="38"/>
      <c r="G34" s="38"/>
      <c r="H34" s="38"/>
      <c r="I34" s="38"/>
      <c r="J34" s="38"/>
      <c r="K34" s="39"/>
      <c r="M34" s="1"/>
      <c r="N34" s="24"/>
      <c r="O34" s="1"/>
      <c r="P34" s="37"/>
      <c r="Q34" s="38"/>
      <c r="R34" s="38"/>
      <c r="S34" s="38"/>
      <c r="T34" s="38"/>
      <c r="U34" s="38"/>
      <c r="V34" s="39"/>
      <c r="Y34" s="4">
        <v>4331</v>
      </c>
      <c r="Z34" s="5" t="s">
        <v>81</v>
      </c>
      <c r="AA34" t="s">
        <v>157</v>
      </c>
      <c r="AF34" s="27">
        <v>46149</v>
      </c>
    </row>
    <row r="35" spans="5:32" x14ac:dyDescent="0.45">
      <c r="E35" s="37"/>
      <c r="F35" s="38"/>
      <c r="G35" s="38"/>
      <c r="H35" s="38"/>
      <c r="I35" s="38"/>
      <c r="J35" s="38"/>
      <c r="K35" s="39"/>
      <c r="M35" s="1"/>
      <c r="N35" s="25"/>
      <c r="O35" s="20"/>
      <c r="P35" s="37"/>
      <c r="Q35" s="38"/>
      <c r="R35" s="38"/>
      <c r="S35" s="38"/>
      <c r="T35" s="38"/>
      <c r="U35" s="38"/>
      <c r="V35" s="39"/>
      <c r="Y35" s="4">
        <v>4341</v>
      </c>
      <c r="Z35" s="5" t="s">
        <v>82</v>
      </c>
      <c r="AA35" t="s">
        <v>157</v>
      </c>
      <c r="AF35" s="27">
        <v>46150</v>
      </c>
    </row>
    <row r="36" spans="5:32" ht="18.600000000000001" thickBot="1" x14ac:dyDescent="0.5">
      <c r="E36" s="40"/>
      <c r="F36" s="41"/>
      <c r="G36" s="41"/>
      <c r="H36" s="41"/>
      <c r="I36" s="41"/>
      <c r="J36" s="41"/>
      <c r="K36" s="42"/>
      <c r="M36" s="1"/>
      <c r="N36" s="20"/>
      <c r="O36" s="20"/>
      <c r="P36" s="40"/>
      <c r="Q36" s="41"/>
      <c r="R36" s="41"/>
      <c r="S36" s="41"/>
      <c r="T36" s="41"/>
      <c r="U36" s="41"/>
      <c r="V36" s="42"/>
      <c r="Y36" s="17">
        <v>4351</v>
      </c>
      <c r="Z36" s="5" t="s">
        <v>83</v>
      </c>
      <c r="AA36" t="s">
        <v>159</v>
      </c>
      <c r="AF36" s="27">
        <v>46151</v>
      </c>
    </row>
    <row r="37" spans="5:32" x14ac:dyDescent="0.45">
      <c r="G37" s="21"/>
      <c r="H37" s="21"/>
      <c r="I37" s="21"/>
      <c r="J37" s="21"/>
      <c r="K37" s="21"/>
      <c r="M37" s="1"/>
      <c r="N37" s="20"/>
      <c r="O37" s="20"/>
      <c r="P37" s="20"/>
      <c r="Q37" s="1"/>
      <c r="R37" s="22"/>
      <c r="S37" s="22"/>
      <c r="T37" s="22"/>
      <c r="U37" s="22"/>
      <c r="V37" s="22"/>
      <c r="Y37" s="17">
        <v>4401</v>
      </c>
      <c r="Z37" s="5" t="s">
        <v>84</v>
      </c>
      <c r="AA37" t="s">
        <v>155</v>
      </c>
      <c r="AF37" s="27">
        <v>46152</v>
      </c>
    </row>
    <row r="38" spans="5:32" x14ac:dyDescent="0.45">
      <c r="G38" s="21"/>
      <c r="H38" s="21"/>
      <c r="I38" s="21"/>
      <c r="J38" s="21"/>
      <c r="K38" s="21"/>
      <c r="M38" s="1"/>
      <c r="N38" s="1"/>
      <c r="O38" s="1"/>
      <c r="P38" s="1"/>
      <c r="Q38" s="1"/>
      <c r="R38" s="22"/>
      <c r="S38" s="22"/>
      <c r="T38" s="22"/>
      <c r="U38" s="22"/>
      <c r="V38" s="22"/>
      <c r="Y38" s="4">
        <v>4411</v>
      </c>
      <c r="Z38" s="5" t="s">
        <v>85</v>
      </c>
      <c r="AA38" t="s">
        <v>157</v>
      </c>
      <c r="AF38" s="27">
        <v>46153</v>
      </c>
    </row>
    <row r="39" spans="5:32" x14ac:dyDescent="0.45">
      <c r="Y39" s="17">
        <v>4421</v>
      </c>
      <c r="Z39" s="5" t="s">
        <v>86</v>
      </c>
      <c r="AA39" t="s">
        <v>159</v>
      </c>
      <c r="AF39" s="27">
        <v>46154</v>
      </c>
    </row>
    <row r="40" spans="5:32" x14ac:dyDescent="0.45">
      <c r="Y40" s="4">
        <v>4422</v>
      </c>
      <c r="Z40" s="5" t="s">
        <v>86</v>
      </c>
      <c r="AA40" t="s">
        <v>159</v>
      </c>
      <c r="AF40" s="27">
        <v>46155</v>
      </c>
    </row>
    <row r="41" spans="5:32" x14ac:dyDescent="0.45">
      <c r="Y41" s="4">
        <v>4501</v>
      </c>
      <c r="Z41" s="5" t="s">
        <v>87</v>
      </c>
      <c r="AA41" t="s">
        <v>156</v>
      </c>
      <c r="AF41" s="27">
        <v>46156</v>
      </c>
    </row>
    <row r="42" spans="5:32" x14ac:dyDescent="0.45">
      <c r="J42">
        <f>COUNTA(H3,I6,I7,F10,C16,C19,C22)</f>
        <v>0</v>
      </c>
      <c r="Y42" s="4">
        <v>4511</v>
      </c>
      <c r="Z42" s="5" t="s">
        <v>88</v>
      </c>
      <c r="AA42" t="s">
        <v>156</v>
      </c>
      <c r="AF42" s="27">
        <v>46157</v>
      </c>
    </row>
    <row r="43" spans="5:32" x14ac:dyDescent="0.45">
      <c r="Y43" s="4">
        <v>4521</v>
      </c>
      <c r="Z43" s="5" t="s">
        <v>89</v>
      </c>
      <c r="AA43" t="s">
        <v>156</v>
      </c>
      <c r="AF43" s="27">
        <v>46158</v>
      </c>
    </row>
    <row r="44" spans="5:32" x14ac:dyDescent="0.45">
      <c r="Y44" s="4">
        <v>4531</v>
      </c>
      <c r="Z44" s="5" t="s">
        <v>90</v>
      </c>
      <c r="AA44" t="s">
        <v>156</v>
      </c>
      <c r="AF44" s="27">
        <v>46159</v>
      </c>
    </row>
    <row r="45" spans="5:32" x14ac:dyDescent="0.45">
      <c r="Y45" s="4">
        <v>4601</v>
      </c>
      <c r="Z45" s="5" t="s">
        <v>91</v>
      </c>
      <c r="AA45" t="s">
        <v>157</v>
      </c>
      <c r="AF45" s="27">
        <v>46160</v>
      </c>
    </row>
    <row r="46" spans="5:32" x14ac:dyDescent="0.45">
      <c r="Y46" s="17">
        <v>4611</v>
      </c>
      <c r="Z46" s="5" t="s">
        <v>92</v>
      </c>
      <c r="AA46" t="s">
        <v>154</v>
      </c>
      <c r="AF46" s="27">
        <v>46161</v>
      </c>
    </row>
    <row r="47" spans="5:32" x14ac:dyDescent="0.45">
      <c r="Y47" s="17">
        <v>4701</v>
      </c>
      <c r="Z47" s="5" t="s">
        <v>93</v>
      </c>
      <c r="AA47" t="s">
        <v>160</v>
      </c>
      <c r="AF47" s="27">
        <v>46162</v>
      </c>
    </row>
    <row r="48" spans="5:32" x14ac:dyDescent="0.45">
      <c r="Y48" s="4">
        <v>4711</v>
      </c>
      <c r="Z48" s="5" t="s">
        <v>94</v>
      </c>
      <c r="AA48" t="s">
        <v>155</v>
      </c>
      <c r="AF48" s="27">
        <v>46163</v>
      </c>
    </row>
    <row r="49" spans="25:32" x14ac:dyDescent="0.45">
      <c r="Y49" s="4">
        <v>4721</v>
      </c>
      <c r="Z49" s="5" t="s">
        <v>95</v>
      </c>
      <c r="AA49" t="s">
        <v>159</v>
      </c>
      <c r="AF49" s="27">
        <v>46164</v>
      </c>
    </row>
    <row r="50" spans="25:32" x14ac:dyDescent="0.45">
      <c r="Y50" s="4">
        <v>4801</v>
      </c>
      <c r="Z50" s="5" t="s">
        <v>96</v>
      </c>
      <c r="AA50" t="s">
        <v>160</v>
      </c>
      <c r="AF50" s="27">
        <v>46165</v>
      </c>
    </row>
    <row r="51" spans="25:32" x14ac:dyDescent="0.45">
      <c r="Y51" s="4">
        <v>4901</v>
      </c>
      <c r="Z51" s="5" t="s">
        <v>97</v>
      </c>
      <c r="AA51" t="s">
        <v>157</v>
      </c>
      <c r="AF51" s="27">
        <v>46166</v>
      </c>
    </row>
    <row r="52" spans="25:32" x14ac:dyDescent="0.45">
      <c r="Y52" s="4">
        <v>5001</v>
      </c>
      <c r="Z52" s="5" t="s">
        <v>98</v>
      </c>
      <c r="AA52" t="s">
        <v>158</v>
      </c>
      <c r="AF52" s="27">
        <v>46167</v>
      </c>
    </row>
    <row r="53" spans="25:32" x14ac:dyDescent="0.45">
      <c r="Y53" s="4">
        <v>5011</v>
      </c>
      <c r="Z53" s="5" t="s">
        <v>99</v>
      </c>
      <c r="AA53" t="s">
        <v>158</v>
      </c>
      <c r="AF53" s="27">
        <v>46168</v>
      </c>
    </row>
    <row r="54" spans="25:32" x14ac:dyDescent="0.45">
      <c r="Y54" s="4">
        <v>5021</v>
      </c>
      <c r="Z54" s="5" t="s">
        <v>100</v>
      </c>
      <c r="AA54" t="s">
        <v>157</v>
      </c>
      <c r="AF54" s="27">
        <v>46169</v>
      </c>
    </row>
    <row r="55" spans="25:32" x14ac:dyDescent="0.45">
      <c r="Y55" s="4">
        <v>5031</v>
      </c>
      <c r="Z55" s="5" t="s">
        <v>101</v>
      </c>
      <c r="AA55" t="s">
        <v>154</v>
      </c>
      <c r="AF55" s="27">
        <v>46170</v>
      </c>
    </row>
    <row r="56" spans="25:32" x14ac:dyDescent="0.45">
      <c r="Y56" s="4">
        <v>5041</v>
      </c>
      <c r="Z56" s="5" t="s">
        <v>102</v>
      </c>
      <c r="AA56" t="s">
        <v>154</v>
      </c>
      <c r="AF56" s="27">
        <v>46171</v>
      </c>
    </row>
    <row r="57" spans="25:32" x14ac:dyDescent="0.45">
      <c r="Y57" s="17">
        <v>5051</v>
      </c>
      <c r="Z57" s="5" t="s">
        <v>36</v>
      </c>
      <c r="AA57" t="s">
        <v>159</v>
      </c>
      <c r="AF57" s="27">
        <v>46172</v>
      </c>
    </row>
    <row r="58" spans="25:32" x14ac:dyDescent="0.45">
      <c r="Y58" s="4">
        <v>5052</v>
      </c>
      <c r="Z58" s="5" t="s">
        <v>36</v>
      </c>
      <c r="AA58" t="s">
        <v>159</v>
      </c>
      <c r="AF58" s="27">
        <v>46173</v>
      </c>
    </row>
    <row r="59" spans="25:32" x14ac:dyDescent="0.45">
      <c r="Y59" s="4">
        <v>5061</v>
      </c>
      <c r="Z59" s="5" t="s">
        <v>37</v>
      </c>
      <c r="AA59" t="s">
        <v>159</v>
      </c>
      <c r="AF59" s="27">
        <v>46174</v>
      </c>
    </row>
    <row r="60" spans="25:32" x14ac:dyDescent="0.45">
      <c r="Y60" s="4">
        <v>5062</v>
      </c>
      <c r="Z60" s="5" t="s">
        <v>37</v>
      </c>
      <c r="AA60" t="s">
        <v>159</v>
      </c>
      <c r="AF60" s="27">
        <v>46175</v>
      </c>
    </row>
    <row r="61" spans="25:32" x14ac:dyDescent="0.45">
      <c r="Y61" s="4">
        <v>5071</v>
      </c>
      <c r="Z61" s="5" t="s">
        <v>38</v>
      </c>
      <c r="AA61" t="s">
        <v>158</v>
      </c>
      <c r="AF61" s="27">
        <v>46176</v>
      </c>
    </row>
    <row r="62" spans="25:32" x14ac:dyDescent="0.45">
      <c r="Y62" s="17">
        <v>5072</v>
      </c>
      <c r="Z62" s="5" t="s">
        <v>38</v>
      </c>
      <c r="AA62" t="s">
        <v>158</v>
      </c>
      <c r="AF62" s="27">
        <v>46177</v>
      </c>
    </row>
    <row r="63" spans="25:32" x14ac:dyDescent="0.45">
      <c r="Y63" s="17">
        <v>5081</v>
      </c>
      <c r="Z63" s="5" t="s">
        <v>103</v>
      </c>
      <c r="AA63" t="s">
        <v>158</v>
      </c>
      <c r="AF63" s="27">
        <v>46178</v>
      </c>
    </row>
    <row r="64" spans="25:32" x14ac:dyDescent="0.45">
      <c r="Y64" s="17">
        <v>5082</v>
      </c>
      <c r="Z64" s="5" t="s">
        <v>103</v>
      </c>
      <c r="AA64" t="s">
        <v>158</v>
      </c>
      <c r="AF64" s="27">
        <v>46179</v>
      </c>
    </row>
    <row r="65" spans="25:32" x14ac:dyDescent="0.45">
      <c r="Y65" s="17">
        <v>5091</v>
      </c>
      <c r="Z65" s="5" t="s">
        <v>39</v>
      </c>
      <c r="AA65" t="s">
        <v>158</v>
      </c>
      <c r="AF65" s="27">
        <v>46180</v>
      </c>
    </row>
    <row r="66" spans="25:32" x14ac:dyDescent="0.45">
      <c r="Y66" s="4">
        <v>5092</v>
      </c>
      <c r="Z66" s="5" t="s">
        <v>39</v>
      </c>
      <c r="AA66" t="s">
        <v>158</v>
      </c>
      <c r="AF66" s="27">
        <v>46181</v>
      </c>
    </row>
    <row r="67" spans="25:32" x14ac:dyDescent="0.45">
      <c r="Y67" s="4">
        <v>5101</v>
      </c>
      <c r="Z67" s="5" t="s">
        <v>104</v>
      </c>
      <c r="AA67" t="s">
        <v>158</v>
      </c>
      <c r="AF67" s="27">
        <v>46182</v>
      </c>
    </row>
    <row r="68" spans="25:32" x14ac:dyDescent="0.45">
      <c r="Y68" s="4">
        <v>5102</v>
      </c>
      <c r="Z68" s="5" t="s">
        <v>104</v>
      </c>
      <c r="AA68" t="s">
        <v>158</v>
      </c>
      <c r="AF68" s="27">
        <v>46183</v>
      </c>
    </row>
    <row r="69" spans="25:32" x14ac:dyDescent="0.45">
      <c r="Y69" s="4">
        <v>5111</v>
      </c>
      <c r="Z69" s="5" t="s">
        <v>105</v>
      </c>
      <c r="AA69" t="s">
        <v>158</v>
      </c>
      <c r="AF69" s="27">
        <v>46184</v>
      </c>
    </row>
    <row r="70" spans="25:32" x14ac:dyDescent="0.45">
      <c r="Y70" s="4">
        <v>5112</v>
      </c>
      <c r="Z70" s="5" t="s">
        <v>105</v>
      </c>
      <c r="AA70" t="s">
        <v>158</v>
      </c>
      <c r="AF70" s="27">
        <v>46185</v>
      </c>
    </row>
    <row r="71" spans="25:32" x14ac:dyDescent="0.45">
      <c r="Y71" s="4">
        <v>5121</v>
      </c>
      <c r="Z71" s="5" t="s">
        <v>40</v>
      </c>
      <c r="AA71" t="s">
        <v>156</v>
      </c>
      <c r="AF71" s="27">
        <v>46186</v>
      </c>
    </row>
    <row r="72" spans="25:32" x14ac:dyDescent="0.45">
      <c r="Y72" s="4">
        <v>5122</v>
      </c>
      <c r="Z72" s="5" t="s">
        <v>106</v>
      </c>
      <c r="AA72" t="s">
        <v>156</v>
      </c>
      <c r="AF72" s="27">
        <v>46187</v>
      </c>
    </row>
    <row r="73" spans="25:32" x14ac:dyDescent="0.45">
      <c r="Y73" s="4">
        <v>5131</v>
      </c>
      <c r="Z73" s="5" t="s">
        <v>41</v>
      </c>
      <c r="AA73" t="s">
        <v>156</v>
      </c>
      <c r="AF73" s="27">
        <v>46188</v>
      </c>
    </row>
    <row r="74" spans="25:32" x14ac:dyDescent="0.45">
      <c r="Y74" s="4">
        <v>5132</v>
      </c>
      <c r="Z74" s="5" t="s">
        <v>107</v>
      </c>
      <c r="AA74" t="s">
        <v>156</v>
      </c>
      <c r="AF74" s="27">
        <v>46189</v>
      </c>
    </row>
    <row r="75" spans="25:32" x14ac:dyDescent="0.45">
      <c r="Y75" s="4">
        <v>5201</v>
      </c>
      <c r="Z75" s="5" t="s">
        <v>108</v>
      </c>
      <c r="AA75" t="s">
        <v>157</v>
      </c>
      <c r="AF75" s="27">
        <v>46190</v>
      </c>
    </row>
    <row r="76" spans="25:32" x14ac:dyDescent="0.45">
      <c r="Y76" s="4">
        <v>5211</v>
      </c>
      <c r="Z76" s="5" t="s">
        <v>109</v>
      </c>
      <c r="AA76" t="s">
        <v>157</v>
      </c>
      <c r="AF76" s="27">
        <v>46191</v>
      </c>
    </row>
    <row r="77" spans="25:32" x14ac:dyDescent="0.45">
      <c r="Y77" s="17">
        <v>5301</v>
      </c>
      <c r="Z77" s="5" t="s">
        <v>110</v>
      </c>
      <c r="AA77" t="s">
        <v>160</v>
      </c>
      <c r="AF77" s="27">
        <v>46192</v>
      </c>
    </row>
    <row r="78" spans="25:32" x14ac:dyDescent="0.45">
      <c r="Y78" s="4">
        <v>5311</v>
      </c>
      <c r="Z78" s="5" t="s">
        <v>111</v>
      </c>
      <c r="AA78" t="s">
        <v>158</v>
      </c>
      <c r="AF78" s="27">
        <v>46193</v>
      </c>
    </row>
    <row r="79" spans="25:32" x14ac:dyDescent="0.45">
      <c r="Y79" s="4">
        <v>5401</v>
      </c>
      <c r="Z79" s="5" t="s">
        <v>112</v>
      </c>
      <c r="AA79" t="s">
        <v>160</v>
      </c>
      <c r="AF79" s="27">
        <v>46194</v>
      </c>
    </row>
    <row r="80" spans="25:32" x14ac:dyDescent="0.45">
      <c r="Y80" s="4">
        <v>5501</v>
      </c>
      <c r="Z80" s="5" t="s">
        <v>113</v>
      </c>
      <c r="AA80" t="s">
        <v>159</v>
      </c>
      <c r="AF80" s="27">
        <v>46195</v>
      </c>
    </row>
    <row r="81" spans="25:32" x14ac:dyDescent="0.45">
      <c r="Y81" s="4">
        <v>5601</v>
      </c>
      <c r="Z81" s="5" t="s">
        <v>114</v>
      </c>
      <c r="AA81" t="s">
        <v>154</v>
      </c>
      <c r="AF81" s="27">
        <v>46196</v>
      </c>
    </row>
    <row r="82" spans="25:32" x14ac:dyDescent="0.45">
      <c r="Y82" s="4">
        <v>7001</v>
      </c>
      <c r="Z82" s="5" t="s">
        <v>115</v>
      </c>
      <c r="AA82" t="s">
        <v>161</v>
      </c>
      <c r="AF82" s="27">
        <v>46197</v>
      </c>
    </row>
    <row r="83" spans="25:32" x14ac:dyDescent="0.45">
      <c r="Y83" s="4">
        <v>7011</v>
      </c>
      <c r="Z83" s="5" t="s">
        <v>116</v>
      </c>
      <c r="AA83" t="s">
        <v>156</v>
      </c>
      <c r="AF83" s="27">
        <v>46198</v>
      </c>
    </row>
    <row r="84" spans="25:32" x14ac:dyDescent="0.45">
      <c r="Y84" s="4">
        <v>7021</v>
      </c>
      <c r="Z84" s="5" t="s">
        <v>117</v>
      </c>
      <c r="AA84" t="s">
        <v>161</v>
      </c>
      <c r="AF84" s="27">
        <v>46199</v>
      </c>
    </row>
    <row r="85" spans="25:32" x14ac:dyDescent="0.45">
      <c r="Y85" s="4">
        <v>7031</v>
      </c>
      <c r="Z85" s="5" t="s">
        <v>118</v>
      </c>
      <c r="AA85" t="s">
        <v>162</v>
      </c>
      <c r="AF85" s="27">
        <v>46200</v>
      </c>
    </row>
    <row r="86" spans="25:32" x14ac:dyDescent="0.45">
      <c r="Y86" s="4">
        <v>7041</v>
      </c>
      <c r="Z86" s="5" t="s">
        <v>119</v>
      </c>
      <c r="AA86" t="s">
        <v>161</v>
      </c>
      <c r="AF86" s="27">
        <v>46201</v>
      </c>
    </row>
    <row r="87" spans="25:32" x14ac:dyDescent="0.45">
      <c r="Y87" s="4">
        <v>7051</v>
      </c>
      <c r="Z87" s="5" t="s">
        <v>120</v>
      </c>
      <c r="AA87" t="s">
        <v>161</v>
      </c>
      <c r="AF87" s="27">
        <v>46202</v>
      </c>
    </row>
    <row r="88" spans="25:32" x14ac:dyDescent="0.45">
      <c r="Y88" s="4">
        <v>7061</v>
      </c>
      <c r="Z88" s="5" t="s">
        <v>121</v>
      </c>
      <c r="AA88" t="s">
        <v>160</v>
      </c>
      <c r="AF88" s="27">
        <v>46203</v>
      </c>
    </row>
    <row r="89" spans="25:32" x14ac:dyDescent="0.45">
      <c r="Y89" s="4">
        <v>7071</v>
      </c>
      <c r="Z89" s="5" t="s">
        <v>122</v>
      </c>
      <c r="AA89" t="s">
        <v>154</v>
      </c>
      <c r="AF89" s="27">
        <v>46204</v>
      </c>
    </row>
    <row r="90" spans="25:32" x14ac:dyDescent="0.45">
      <c r="Y90" s="4">
        <v>7081</v>
      </c>
      <c r="Z90" s="5" t="s">
        <v>42</v>
      </c>
      <c r="AA90" t="s">
        <v>156</v>
      </c>
      <c r="AF90" s="27">
        <v>46205</v>
      </c>
    </row>
    <row r="91" spans="25:32" x14ac:dyDescent="0.45">
      <c r="Y91" s="4">
        <v>7091</v>
      </c>
      <c r="Z91" s="5" t="s">
        <v>123</v>
      </c>
      <c r="AA91" t="s">
        <v>158</v>
      </c>
      <c r="AF91" s="27">
        <v>46206</v>
      </c>
    </row>
    <row r="92" spans="25:32" x14ac:dyDescent="0.45">
      <c r="Y92" s="4">
        <v>7101</v>
      </c>
      <c r="Z92" s="5" t="s">
        <v>124</v>
      </c>
      <c r="AA92" t="s">
        <v>162</v>
      </c>
      <c r="AF92" s="27">
        <v>46207</v>
      </c>
    </row>
    <row r="93" spans="25:32" x14ac:dyDescent="0.45">
      <c r="Y93" s="4">
        <v>7111</v>
      </c>
      <c r="Z93" s="5" t="s">
        <v>125</v>
      </c>
      <c r="AA93" t="s">
        <v>162</v>
      </c>
      <c r="AF93" s="27">
        <v>46208</v>
      </c>
    </row>
    <row r="94" spans="25:32" x14ac:dyDescent="0.45">
      <c r="Y94" s="4">
        <v>7121</v>
      </c>
      <c r="Z94" s="5" t="s">
        <v>126</v>
      </c>
      <c r="AA94" t="s">
        <v>161</v>
      </c>
      <c r="AF94" s="27">
        <v>46209</v>
      </c>
    </row>
    <row r="95" spans="25:32" x14ac:dyDescent="0.45">
      <c r="Y95" s="17">
        <v>7131</v>
      </c>
      <c r="Z95" s="5" t="s">
        <v>127</v>
      </c>
      <c r="AA95" t="s">
        <v>161</v>
      </c>
      <c r="AF95" s="27">
        <v>46210</v>
      </c>
    </row>
    <row r="96" spans="25:32" x14ac:dyDescent="0.45">
      <c r="Y96" s="17">
        <v>7141</v>
      </c>
      <c r="Z96" s="5" t="s">
        <v>128</v>
      </c>
      <c r="AA96" t="s">
        <v>162</v>
      </c>
      <c r="AF96" s="27">
        <v>46211</v>
      </c>
    </row>
    <row r="97" spans="25:32" x14ac:dyDescent="0.45">
      <c r="Y97" s="4">
        <v>7151</v>
      </c>
      <c r="Z97" s="5" t="s">
        <v>129</v>
      </c>
      <c r="AA97" t="s">
        <v>162</v>
      </c>
      <c r="AF97" s="27">
        <v>46212</v>
      </c>
    </row>
    <row r="98" spans="25:32" x14ac:dyDescent="0.45">
      <c r="Y98" s="4">
        <v>8001</v>
      </c>
      <c r="Z98" s="5" t="s">
        <v>43</v>
      </c>
      <c r="AA98" t="s">
        <v>157</v>
      </c>
      <c r="AF98" s="27">
        <v>46213</v>
      </c>
    </row>
    <row r="99" spans="25:32" x14ac:dyDescent="0.45">
      <c r="Y99" s="4">
        <v>8011</v>
      </c>
      <c r="Z99" s="5" t="s">
        <v>130</v>
      </c>
      <c r="AA99" t="s">
        <v>156</v>
      </c>
      <c r="AF99" s="27">
        <v>46214</v>
      </c>
    </row>
    <row r="100" spans="25:32" x14ac:dyDescent="0.45">
      <c r="Y100" s="4">
        <v>8021</v>
      </c>
      <c r="Z100" s="5" t="s">
        <v>44</v>
      </c>
      <c r="AA100" t="s">
        <v>153</v>
      </c>
      <c r="AF100" s="27">
        <v>46215</v>
      </c>
    </row>
    <row r="101" spans="25:32" x14ac:dyDescent="0.45">
      <c r="Y101" s="4">
        <v>8031</v>
      </c>
      <c r="Z101" s="5" t="s">
        <v>131</v>
      </c>
      <c r="AA101" t="s">
        <v>154</v>
      </c>
      <c r="AF101" s="27">
        <v>46216</v>
      </c>
    </row>
    <row r="102" spans="25:32" x14ac:dyDescent="0.45">
      <c r="Y102" s="4">
        <v>8041</v>
      </c>
      <c r="Z102" s="5" t="s">
        <v>45</v>
      </c>
      <c r="AA102" t="s">
        <v>154</v>
      </c>
      <c r="AF102" s="27">
        <v>46217</v>
      </c>
    </row>
    <row r="103" spans="25:32" x14ac:dyDescent="0.45">
      <c r="Y103" s="4">
        <v>8051</v>
      </c>
      <c r="Z103" s="5" t="s">
        <v>132</v>
      </c>
      <c r="AA103" t="s">
        <v>154</v>
      </c>
      <c r="AF103" s="27">
        <v>46218</v>
      </c>
    </row>
    <row r="104" spans="25:32" x14ac:dyDescent="0.45">
      <c r="Y104" s="4">
        <v>8061</v>
      </c>
      <c r="Z104" s="5" t="s">
        <v>133</v>
      </c>
      <c r="AA104" t="s">
        <v>160</v>
      </c>
      <c r="AF104" s="27">
        <v>46219</v>
      </c>
    </row>
    <row r="105" spans="25:32" x14ac:dyDescent="0.45">
      <c r="Y105" s="4">
        <v>8071</v>
      </c>
      <c r="Z105" s="5" t="s">
        <v>151</v>
      </c>
      <c r="AA105" t="s">
        <v>155</v>
      </c>
      <c r="AF105" s="27">
        <v>46220</v>
      </c>
    </row>
    <row r="106" spans="25:32" x14ac:dyDescent="0.45">
      <c r="Y106" s="4">
        <v>8081</v>
      </c>
      <c r="Z106" s="5" t="s">
        <v>134</v>
      </c>
      <c r="AA106" t="s">
        <v>160</v>
      </c>
      <c r="AF106" s="27">
        <v>46221</v>
      </c>
    </row>
    <row r="107" spans="25:32" x14ac:dyDescent="0.45">
      <c r="Y107" s="4">
        <v>8101</v>
      </c>
      <c r="Z107" s="5" t="s">
        <v>152</v>
      </c>
      <c r="AA107" t="s">
        <v>160</v>
      </c>
      <c r="AF107" s="27">
        <v>46222</v>
      </c>
    </row>
    <row r="108" spans="25:32" x14ac:dyDescent="0.45">
      <c r="Y108" s="4">
        <v>8111</v>
      </c>
      <c r="Z108" s="5" t="s">
        <v>165</v>
      </c>
      <c r="AA108" t="s">
        <v>160</v>
      </c>
      <c r="AF108" s="27">
        <v>46223</v>
      </c>
    </row>
    <row r="109" spans="25:32" x14ac:dyDescent="0.45">
      <c r="Y109" s="4">
        <v>8121</v>
      </c>
      <c r="Z109" s="5" t="s">
        <v>135</v>
      </c>
      <c r="AA109" t="s">
        <v>155</v>
      </c>
      <c r="AF109" s="27">
        <v>46224</v>
      </c>
    </row>
    <row r="110" spans="25:32" x14ac:dyDescent="0.45">
      <c r="Y110" s="4">
        <v>8131</v>
      </c>
      <c r="Z110" s="5" t="s">
        <v>136</v>
      </c>
      <c r="AA110" t="s">
        <v>157</v>
      </c>
      <c r="AF110" s="27">
        <v>46225</v>
      </c>
    </row>
    <row r="111" spans="25:32" x14ac:dyDescent="0.45">
      <c r="Y111" s="4">
        <v>8141</v>
      </c>
      <c r="Z111" s="5" t="s">
        <v>137</v>
      </c>
      <c r="AA111" t="s">
        <v>160</v>
      </c>
      <c r="AF111" s="27">
        <v>46226</v>
      </c>
    </row>
    <row r="112" spans="25:32" x14ac:dyDescent="0.45">
      <c r="Y112" s="4">
        <v>8151</v>
      </c>
      <c r="Z112" s="5" t="s">
        <v>138</v>
      </c>
      <c r="AA112" t="s">
        <v>160</v>
      </c>
      <c r="AF112" s="27">
        <v>46227</v>
      </c>
    </row>
    <row r="113" spans="25:32" x14ac:dyDescent="0.45">
      <c r="Y113" s="4">
        <v>8161</v>
      </c>
      <c r="Z113" s="5" t="s">
        <v>139</v>
      </c>
      <c r="AA113" t="s">
        <v>160</v>
      </c>
      <c r="AF113" s="27">
        <v>46228</v>
      </c>
    </row>
    <row r="114" spans="25:32" x14ac:dyDescent="0.45">
      <c r="Y114" s="4">
        <v>8171</v>
      </c>
      <c r="Z114" s="5" t="s">
        <v>140</v>
      </c>
      <c r="AA114" t="s">
        <v>155</v>
      </c>
      <c r="AF114" s="27">
        <v>46229</v>
      </c>
    </row>
    <row r="115" spans="25:32" x14ac:dyDescent="0.45">
      <c r="Y115" s="4">
        <v>8201</v>
      </c>
      <c r="Z115" s="5" t="s">
        <v>46</v>
      </c>
      <c r="AA115" t="s">
        <v>161</v>
      </c>
      <c r="AF115" s="27">
        <v>46230</v>
      </c>
    </row>
    <row r="116" spans="25:32" x14ac:dyDescent="0.45">
      <c r="Y116" s="4">
        <v>8211</v>
      </c>
      <c r="Z116" s="5" t="s">
        <v>47</v>
      </c>
      <c r="AA116" t="s">
        <v>161</v>
      </c>
      <c r="AF116" s="27">
        <v>46231</v>
      </c>
    </row>
    <row r="117" spans="25:32" x14ac:dyDescent="0.45">
      <c r="Y117" s="4">
        <v>8221</v>
      </c>
      <c r="Z117" s="5" t="s">
        <v>141</v>
      </c>
      <c r="AA117" t="s">
        <v>162</v>
      </c>
      <c r="AF117" s="27">
        <v>46232</v>
      </c>
    </row>
    <row r="118" spans="25:32" x14ac:dyDescent="0.45">
      <c r="Y118" s="4">
        <v>8231</v>
      </c>
      <c r="Z118" s="5" t="s">
        <v>142</v>
      </c>
      <c r="AA118" t="s">
        <v>154</v>
      </c>
      <c r="AF118" s="27">
        <v>46233</v>
      </c>
    </row>
    <row r="119" spans="25:32" x14ac:dyDescent="0.45">
      <c r="Y119" s="4">
        <v>8241</v>
      </c>
      <c r="Z119" s="5" t="s">
        <v>143</v>
      </c>
      <c r="AA119" t="s">
        <v>153</v>
      </c>
      <c r="AF119" s="27">
        <v>46234</v>
      </c>
    </row>
    <row r="120" spans="25:32" x14ac:dyDescent="0.45">
      <c r="Y120" s="4">
        <v>8251</v>
      </c>
      <c r="Z120" s="5" t="s">
        <v>144</v>
      </c>
      <c r="AA120" t="s">
        <v>161</v>
      </c>
      <c r="AF120" s="27">
        <v>46235</v>
      </c>
    </row>
    <row r="121" spans="25:32" x14ac:dyDescent="0.45">
      <c r="Y121" s="4">
        <v>8301</v>
      </c>
      <c r="Z121" s="5" t="s">
        <v>145</v>
      </c>
      <c r="AA121" t="s">
        <v>162</v>
      </c>
      <c r="AF121" s="27">
        <v>46236</v>
      </c>
    </row>
    <row r="122" spans="25:32" x14ac:dyDescent="0.45">
      <c r="Y122" s="4">
        <v>8311</v>
      </c>
      <c r="Z122" s="5" t="s">
        <v>146</v>
      </c>
      <c r="AA122" t="s">
        <v>162</v>
      </c>
      <c r="AF122" s="27">
        <v>46237</v>
      </c>
    </row>
    <row r="123" spans="25:32" x14ac:dyDescent="0.45">
      <c r="Y123" s="4">
        <v>8321</v>
      </c>
      <c r="Z123" s="5" t="s">
        <v>48</v>
      </c>
      <c r="AA123" t="s">
        <v>162</v>
      </c>
      <c r="AF123" s="27">
        <v>46238</v>
      </c>
    </row>
    <row r="124" spans="25:32" x14ac:dyDescent="0.45">
      <c r="Y124" s="4">
        <v>8331</v>
      </c>
      <c r="Z124" s="5" t="s">
        <v>147</v>
      </c>
      <c r="AA124" t="s">
        <v>162</v>
      </c>
      <c r="AF124" s="27">
        <v>46239</v>
      </c>
    </row>
    <row r="125" spans="25:32" x14ac:dyDescent="0.45">
      <c r="Y125" s="4">
        <v>8341</v>
      </c>
      <c r="Z125" s="5" t="s">
        <v>148</v>
      </c>
      <c r="AA125" t="s">
        <v>155</v>
      </c>
      <c r="AF125" s="27">
        <v>46240</v>
      </c>
    </row>
    <row r="126" spans="25:32" x14ac:dyDescent="0.45">
      <c r="Y126" s="4">
        <v>8351</v>
      </c>
      <c r="Z126" s="5" t="s">
        <v>149</v>
      </c>
      <c r="AA126" t="s">
        <v>155</v>
      </c>
      <c r="AF126" s="27">
        <v>46241</v>
      </c>
    </row>
    <row r="127" spans="25:32" x14ac:dyDescent="0.45">
      <c r="Y127" s="4">
        <v>8361</v>
      </c>
      <c r="Z127" s="5" t="s">
        <v>150</v>
      </c>
      <c r="AA127" t="s">
        <v>155</v>
      </c>
      <c r="AF127" s="27">
        <v>46242</v>
      </c>
    </row>
    <row r="128" spans="25:32" x14ac:dyDescent="0.45">
      <c r="Y128" s="4"/>
      <c r="Z128" s="5"/>
      <c r="AF128" s="27">
        <v>46243</v>
      </c>
    </row>
    <row r="129" spans="25:32" x14ac:dyDescent="0.45">
      <c r="Y129" s="4"/>
      <c r="Z129" s="5"/>
      <c r="AF129" s="27">
        <v>46244</v>
      </c>
    </row>
    <row r="130" spans="25:32" x14ac:dyDescent="0.45">
      <c r="Y130" s="4"/>
      <c r="Z130" s="5"/>
      <c r="AF130" s="27">
        <v>46245</v>
      </c>
    </row>
    <row r="131" spans="25:32" x14ac:dyDescent="0.45">
      <c r="Y131" s="4"/>
      <c r="Z131" s="5"/>
      <c r="AF131" s="27">
        <v>46246</v>
      </c>
    </row>
    <row r="132" spans="25:32" x14ac:dyDescent="0.45">
      <c r="Y132" s="4"/>
      <c r="Z132" s="5"/>
      <c r="AF132" s="27">
        <v>46247</v>
      </c>
    </row>
    <row r="133" spans="25:32" x14ac:dyDescent="0.45">
      <c r="Y133" s="4"/>
      <c r="Z133" s="5"/>
      <c r="AF133" s="27">
        <v>46248</v>
      </c>
    </row>
    <row r="134" spans="25:32" x14ac:dyDescent="0.45">
      <c r="Y134" s="4"/>
      <c r="Z134" s="5"/>
      <c r="AF134" s="27">
        <v>46249</v>
      </c>
    </row>
    <row r="135" spans="25:32" x14ac:dyDescent="0.45">
      <c r="Y135" s="4"/>
      <c r="Z135" s="5"/>
      <c r="AF135" s="27">
        <v>46250</v>
      </c>
    </row>
    <row r="136" spans="25:32" x14ac:dyDescent="0.45">
      <c r="Y136" s="4"/>
      <c r="Z136" s="5"/>
      <c r="AF136" s="27">
        <v>46251</v>
      </c>
    </row>
    <row r="137" spans="25:32" x14ac:dyDescent="0.45">
      <c r="Y137" s="4"/>
      <c r="Z137" s="5"/>
      <c r="AF137" s="27">
        <v>46252</v>
      </c>
    </row>
    <row r="138" spans="25:32" x14ac:dyDescent="0.45">
      <c r="Y138" s="4"/>
      <c r="Z138" s="5"/>
      <c r="AF138" s="27">
        <v>46253</v>
      </c>
    </row>
    <row r="139" spans="25:32" x14ac:dyDescent="0.45">
      <c r="Y139" s="4"/>
      <c r="Z139" s="5"/>
      <c r="AF139" s="27">
        <v>46254</v>
      </c>
    </row>
    <row r="140" spans="25:32" x14ac:dyDescent="0.45">
      <c r="Y140" s="4"/>
      <c r="Z140" s="5"/>
      <c r="AF140" s="27">
        <v>46255</v>
      </c>
    </row>
    <row r="141" spans="25:32" x14ac:dyDescent="0.45">
      <c r="Y141" s="4"/>
      <c r="Z141" s="5"/>
      <c r="AF141" s="27">
        <v>46256</v>
      </c>
    </row>
    <row r="142" spans="25:32" x14ac:dyDescent="0.45">
      <c r="Y142" s="4"/>
      <c r="Z142" s="5"/>
      <c r="AF142" s="27">
        <v>46257</v>
      </c>
    </row>
    <row r="143" spans="25:32" x14ac:dyDescent="0.45">
      <c r="Y143" s="4"/>
      <c r="Z143" s="5"/>
      <c r="AF143" s="27">
        <v>46258</v>
      </c>
    </row>
    <row r="144" spans="25:32" x14ac:dyDescent="0.45">
      <c r="Y144" s="4"/>
      <c r="Z144" s="5"/>
      <c r="AF144" s="27">
        <v>46259</v>
      </c>
    </row>
    <row r="145" spans="25:32" x14ac:dyDescent="0.45">
      <c r="Y145" s="4"/>
      <c r="Z145" s="5"/>
      <c r="AF145" s="27">
        <v>46260</v>
      </c>
    </row>
    <row r="146" spans="25:32" x14ac:dyDescent="0.45">
      <c r="Y146" s="17"/>
      <c r="Z146" s="5"/>
      <c r="AF146" s="27">
        <v>46261</v>
      </c>
    </row>
    <row r="147" spans="25:32" x14ac:dyDescent="0.45">
      <c r="Y147" s="17"/>
      <c r="Z147" s="5"/>
      <c r="AF147" s="27">
        <v>46262</v>
      </c>
    </row>
    <row r="148" spans="25:32" x14ac:dyDescent="0.45">
      <c r="Y148" s="4"/>
      <c r="Z148" s="5"/>
      <c r="AF148" s="27">
        <v>46263</v>
      </c>
    </row>
    <row r="149" spans="25:32" x14ac:dyDescent="0.45">
      <c r="Y149" s="4"/>
      <c r="Z149" s="5"/>
      <c r="AF149" s="27">
        <v>46264</v>
      </c>
    </row>
    <row r="150" spans="25:32" x14ac:dyDescent="0.45">
      <c r="Y150" s="4"/>
      <c r="Z150" s="5"/>
      <c r="AF150" s="27">
        <v>46265</v>
      </c>
    </row>
    <row r="151" spans="25:32" x14ac:dyDescent="0.45">
      <c r="Y151" s="4"/>
      <c r="Z151" s="5"/>
      <c r="AF151" s="27">
        <v>46266</v>
      </c>
    </row>
    <row r="152" spans="25:32" x14ac:dyDescent="0.45">
      <c r="Y152" s="4"/>
      <c r="Z152" s="5"/>
      <c r="AF152" s="27">
        <v>46267</v>
      </c>
    </row>
    <row r="153" spans="25:32" x14ac:dyDescent="0.45">
      <c r="Y153" s="4"/>
      <c r="Z153" s="5"/>
      <c r="AF153" s="27">
        <v>46268</v>
      </c>
    </row>
    <row r="154" spans="25:32" x14ac:dyDescent="0.45">
      <c r="Y154" s="4"/>
      <c r="Z154" s="5"/>
      <c r="AF154" s="27">
        <v>46269</v>
      </c>
    </row>
    <row r="155" spans="25:32" x14ac:dyDescent="0.45">
      <c r="Y155" s="4"/>
      <c r="Z155" s="5"/>
      <c r="AF155" s="27">
        <v>46270</v>
      </c>
    </row>
    <row r="156" spans="25:32" x14ac:dyDescent="0.45">
      <c r="Y156" s="4"/>
      <c r="Z156" s="5"/>
      <c r="AF156" s="27">
        <v>46271</v>
      </c>
    </row>
    <row r="157" spans="25:32" x14ac:dyDescent="0.45">
      <c r="Y157" s="4"/>
      <c r="Z157" s="5"/>
      <c r="AF157" s="27">
        <v>46272</v>
      </c>
    </row>
    <row r="158" spans="25:32" x14ac:dyDescent="0.45">
      <c r="Y158" s="4"/>
      <c r="Z158" s="5"/>
      <c r="AF158" s="27">
        <v>46273</v>
      </c>
    </row>
    <row r="159" spans="25:32" x14ac:dyDescent="0.45">
      <c r="Y159" s="4"/>
      <c r="Z159" s="5"/>
      <c r="AF159" s="27">
        <v>46274</v>
      </c>
    </row>
    <row r="160" spans="25:32" x14ac:dyDescent="0.45">
      <c r="Y160" s="4"/>
      <c r="Z160" s="5"/>
      <c r="AF160" s="27">
        <v>46275</v>
      </c>
    </row>
    <row r="161" spans="25:32" x14ac:dyDescent="0.45">
      <c r="Y161" s="4"/>
      <c r="Z161" s="5"/>
      <c r="AF161" s="27">
        <v>46276</v>
      </c>
    </row>
    <row r="162" spans="25:32" x14ac:dyDescent="0.45">
      <c r="Y162" s="4"/>
      <c r="Z162" s="5"/>
      <c r="AF162" s="27">
        <v>46277</v>
      </c>
    </row>
    <row r="163" spans="25:32" x14ac:dyDescent="0.45">
      <c r="Y163" s="4"/>
      <c r="Z163" s="5"/>
      <c r="AF163" s="27">
        <v>46278</v>
      </c>
    </row>
    <row r="164" spans="25:32" x14ac:dyDescent="0.45">
      <c r="Y164" s="4"/>
      <c r="Z164" s="5"/>
      <c r="AF164" s="27">
        <v>46279</v>
      </c>
    </row>
    <row r="165" spans="25:32" x14ac:dyDescent="0.45">
      <c r="Y165" s="4"/>
      <c r="Z165" s="5"/>
      <c r="AF165" s="27">
        <v>46280</v>
      </c>
    </row>
    <row r="166" spans="25:32" x14ac:dyDescent="0.45">
      <c r="Y166" s="4"/>
      <c r="Z166" s="5"/>
      <c r="AF166" s="27">
        <v>46281</v>
      </c>
    </row>
    <row r="167" spans="25:32" x14ac:dyDescent="0.45">
      <c r="Y167" s="4"/>
      <c r="Z167" s="5"/>
      <c r="AF167" s="27">
        <v>46282</v>
      </c>
    </row>
    <row r="168" spans="25:32" x14ac:dyDescent="0.45">
      <c r="Y168" s="4"/>
      <c r="Z168" s="5"/>
      <c r="AF168" s="27">
        <v>46283</v>
      </c>
    </row>
    <row r="169" spans="25:32" x14ac:dyDescent="0.45">
      <c r="Y169" s="4"/>
      <c r="Z169" s="5"/>
      <c r="AF169" s="27">
        <v>46284</v>
      </c>
    </row>
    <row r="170" spans="25:32" x14ac:dyDescent="0.45">
      <c r="Y170" s="4"/>
      <c r="Z170" s="5"/>
      <c r="AF170" s="27">
        <v>46285</v>
      </c>
    </row>
    <row r="171" spans="25:32" x14ac:dyDescent="0.45">
      <c r="Y171" s="4"/>
      <c r="Z171" s="5"/>
      <c r="AF171" s="27">
        <v>46286</v>
      </c>
    </row>
    <row r="172" spans="25:32" x14ac:dyDescent="0.45">
      <c r="Y172" s="4"/>
      <c r="Z172" s="5"/>
      <c r="AF172" s="27">
        <v>46287</v>
      </c>
    </row>
    <row r="173" spans="25:32" x14ac:dyDescent="0.45">
      <c r="Y173" s="17"/>
      <c r="Z173" s="5"/>
      <c r="AF173" s="27">
        <v>46288</v>
      </c>
    </row>
    <row r="174" spans="25:32" x14ac:dyDescent="0.45">
      <c r="Y174" s="4"/>
      <c r="Z174" s="5"/>
      <c r="AF174" s="27">
        <v>46289</v>
      </c>
    </row>
    <row r="175" spans="25:32" x14ac:dyDescent="0.45">
      <c r="Y175" s="4"/>
      <c r="Z175" s="5"/>
      <c r="AF175" s="27">
        <v>46290</v>
      </c>
    </row>
    <row r="176" spans="25:32" x14ac:dyDescent="0.45">
      <c r="Y176" s="4"/>
      <c r="Z176" s="5"/>
      <c r="AF176" s="27">
        <v>46291</v>
      </c>
    </row>
    <row r="177" spans="25:32" x14ac:dyDescent="0.45">
      <c r="Y177" s="4"/>
      <c r="Z177" s="5"/>
      <c r="AF177" s="27">
        <v>46292</v>
      </c>
    </row>
    <row r="178" spans="25:32" x14ac:dyDescent="0.45">
      <c r="Y178" s="4"/>
      <c r="Z178" s="5"/>
      <c r="AF178" s="27">
        <v>46293</v>
      </c>
    </row>
    <row r="179" spans="25:32" x14ac:dyDescent="0.45">
      <c r="Y179" s="4"/>
      <c r="Z179" s="5"/>
      <c r="AF179" s="27">
        <v>46294</v>
      </c>
    </row>
    <row r="180" spans="25:32" x14ac:dyDescent="0.45">
      <c r="Y180" s="4"/>
      <c r="Z180" s="5"/>
      <c r="AF180" s="27">
        <v>46295</v>
      </c>
    </row>
    <row r="181" spans="25:32" x14ac:dyDescent="0.45">
      <c r="Y181" s="4"/>
      <c r="Z181" s="5"/>
      <c r="AF181" s="27">
        <v>46296</v>
      </c>
    </row>
    <row r="182" spans="25:32" x14ac:dyDescent="0.45">
      <c r="Y182" s="4"/>
      <c r="Z182" s="5"/>
      <c r="AF182" s="27">
        <v>46297</v>
      </c>
    </row>
    <row r="183" spans="25:32" x14ac:dyDescent="0.45">
      <c r="Y183" s="4"/>
      <c r="Z183" s="5"/>
      <c r="AF183" s="27">
        <v>46298</v>
      </c>
    </row>
    <row r="184" spans="25:32" x14ac:dyDescent="0.45">
      <c r="Y184" s="4"/>
      <c r="Z184" s="5"/>
      <c r="AF184" s="27">
        <v>46299</v>
      </c>
    </row>
    <row r="185" spans="25:32" x14ac:dyDescent="0.45">
      <c r="Y185" s="17"/>
      <c r="Z185" s="5"/>
      <c r="AF185" s="27">
        <v>46300</v>
      </c>
    </row>
    <row r="186" spans="25:32" x14ac:dyDescent="0.45">
      <c r="Y186" s="4"/>
      <c r="Z186" s="5"/>
      <c r="AF186" s="27">
        <v>46301</v>
      </c>
    </row>
    <row r="187" spans="25:32" x14ac:dyDescent="0.45">
      <c r="Y187" s="4"/>
      <c r="Z187" s="5"/>
      <c r="AF187" s="27">
        <v>46302</v>
      </c>
    </row>
    <row r="188" spans="25:32" x14ac:dyDescent="0.45">
      <c r="Y188" s="4"/>
      <c r="Z188" s="5"/>
      <c r="AF188" s="27">
        <v>46303</v>
      </c>
    </row>
    <row r="189" spans="25:32" x14ac:dyDescent="0.45">
      <c r="Y189" s="4"/>
      <c r="Z189" s="5"/>
      <c r="AF189" s="27">
        <v>46304</v>
      </c>
    </row>
    <row r="190" spans="25:32" x14ac:dyDescent="0.45">
      <c r="Y190" s="4"/>
      <c r="Z190" s="5"/>
      <c r="AF190" s="27">
        <v>46305</v>
      </c>
    </row>
    <row r="191" spans="25:32" x14ac:dyDescent="0.45">
      <c r="Y191" s="4"/>
      <c r="Z191" s="5"/>
      <c r="AF191" s="27">
        <v>46306</v>
      </c>
    </row>
    <row r="192" spans="25:32" x14ac:dyDescent="0.45">
      <c r="Y192" s="4"/>
      <c r="Z192" s="5"/>
      <c r="AF192" s="27">
        <v>46307</v>
      </c>
    </row>
    <row r="193" spans="25:32" x14ac:dyDescent="0.45">
      <c r="Y193" s="4"/>
      <c r="Z193" s="5"/>
      <c r="AF193" s="27">
        <v>46308</v>
      </c>
    </row>
    <row r="194" spans="25:32" x14ac:dyDescent="0.45">
      <c r="Y194" s="4"/>
      <c r="Z194" s="5"/>
      <c r="AF194" s="27">
        <v>46309</v>
      </c>
    </row>
    <row r="195" spans="25:32" x14ac:dyDescent="0.45">
      <c r="Y195" s="4"/>
      <c r="Z195" s="5"/>
      <c r="AF195" s="27">
        <v>46310</v>
      </c>
    </row>
    <row r="196" spans="25:32" x14ac:dyDescent="0.45">
      <c r="Y196" s="4"/>
      <c r="Z196" s="5"/>
      <c r="AF196" s="27">
        <v>46311</v>
      </c>
    </row>
    <row r="197" spans="25:32" x14ac:dyDescent="0.45">
      <c r="Y197" s="4"/>
      <c r="Z197" s="5"/>
      <c r="AF197" s="27">
        <v>46312</v>
      </c>
    </row>
    <row r="198" spans="25:32" x14ac:dyDescent="0.45">
      <c r="Y198" s="4"/>
      <c r="Z198" s="5"/>
      <c r="AF198" s="27">
        <v>46313</v>
      </c>
    </row>
    <row r="199" spans="25:32" x14ac:dyDescent="0.45">
      <c r="Y199" s="4"/>
      <c r="Z199" s="5"/>
      <c r="AF199" s="27">
        <v>46314</v>
      </c>
    </row>
    <row r="200" spans="25:32" x14ac:dyDescent="0.45">
      <c r="Y200" s="4"/>
      <c r="Z200" s="5"/>
      <c r="AF200" s="27">
        <v>46315</v>
      </c>
    </row>
    <row r="201" spans="25:32" x14ac:dyDescent="0.45">
      <c r="Y201" s="4"/>
      <c r="Z201" s="5"/>
      <c r="AF201" s="27">
        <v>46316</v>
      </c>
    </row>
    <row r="202" spans="25:32" x14ac:dyDescent="0.45">
      <c r="Y202" s="4"/>
      <c r="Z202" s="5"/>
      <c r="AF202" s="27">
        <v>46317</v>
      </c>
    </row>
    <row r="203" spans="25:32" x14ac:dyDescent="0.45">
      <c r="Y203" s="4"/>
      <c r="Z203" s="5"/>
      <c r="AF203" s="27">
        <v>46318</v>
      </c>
    </row>
    <row r="204" spans="25:32" x14ac:dyDescent="0.45">
      <c r="Y204" s="4"/>
      <c r="Z204" s="5"/>
      <c r="AF204" s="27">
        <v>46319</v>
      </c>
    </row>
    <row r="205" spans="25:32" x14ac:dyDescent="0.45">
      <c r="Y205" s="4"/>
      <c r="Z205" s="5"/>
      <c r="AF205" s="27">
        <v>46320</v>
      </c>
    </row>
    <row r="206" spans="25:32" x14ac:dyDescent="0.45">
      <c r="Y206" s="4"/>
      <c r="Z206" s="5"/>
      <c r="AF206" s="27">
        <v>46321</v>
      </c>
    </row>
    <row r="207" spans="25:32" x14ac:dyDescent="0.45">
      <c r="Y207" s="4"/>
      <c r="Z207" s="5"/>
      <c r="AF207" s="27">
        <v>46322</v>
      </c>
    </row>
    <row r="208" spans="25:32" x14ac:dyDescent="0.45">
      <c r="Y208" s="4"/>
      <c r="Z208" s="5"/>
      <c r="AF208" s="27">
        <v>46323</v>
      </c>
    </row>
    <row r="209" spans="25:32" x14ac:dyDescent="0.45">
      <c r="Y209" s="4"/>
      <c r="Z209" s="5"/>
      <c r="AF209" s="27">
        <v>46324</v>
      </c>
    </row>
    <row r="210" spans="25:32" x14ac:dyDescent="0.45">
      <c r="Y210" s="4"/>
      <c r="Z210" s="5"/>
      <c r="AF210" s="27">
        <v>46325</v>
      </c>
    </row>
    <row r="211" spans="25:32" x14ac:dyDescent="0.45">
      <c r="Y211" s="4"/>
      <c r="Z211" s="5"/>
      <c r="AF211" s="27">
        <v>46326</v>
      </c>
    </row>
    <row r="212" spans="25:32" x14ac:dyDescent="0.45">
      <c r="Y212" s="4"/>
      <c r="Z212" s="5"/>
      <c r="AF212" s="27">
        <v>46327</v>
      </c>
    </row>
    <row r="213" spans="25:32" x14ac:dyDescent="0.45">
      <c r="Y213" s="4"/>
      <c r="Z213" s="5"/>
      <c r="AF213" s="27">
        <v>46328</v>
      </c>
    </row>
    <row r="214" spans="25:32" x14ac:dyDescent="0.45">
      <c r="Y214" s="4"/>
      <c r="Z214" s="5"/>
      <c r="AF214" s="27">
        <v>46329</v>
      </c>
    </row>
    <row r="215" spans="25:32" x14ac:dyDescent="0.45">
      <c r="Y215" s="4"/>
      <c r="Z215" s="5"/>
      <c r="AF215" s="27">
        <v>46330</v>
      </c>
    </row>
    <row r="216" spans="25:32" x14ac:dyDescent="0.45">
      <c r="Y216" s="4"/>
      <c r="Z216" s="5"/>
      <c r="AF216" s="27">
        <v>46331</v>
      </c>
    </row>
    <row r="217" spans="25:32" x14ac:dyDescent="0.45">
      <c r="Y217" s="4"/>
      <c r="Z217" s="5"/>
      <c r="AF217" s="27">
        <v>46332</v>
      </c>
    </row>
    <row r="218" spans="25:32" x14ac:dyDescent="0.45">
      <c r="Y218" s="4"/>
      <c r="Z218" s="5"/>
      <c r="AF218" s="27">
        <v>46333</v>
      </c>
    </row>
    <row r="219" spans="25:32" x14ac:dyDescent="0.45">
      <c r="Y219" s="4"/>
      <c r="Z219" s="5"/>
      <c r="AF219" s="27">
        <v>46334</v>
      </c>
    </row>
    <row r="220" spans="25:32" x14ac:dyDescent="0.45">
      <c r="Y220" s="4"/>
      <c r="Z220" s="5"/>
      <c r="AF220" s="27">
        <v>46335</v>
      </c>
    </row>
    <row r="221" spans="25:32" x14ac:dyDescent="0.45">
      <c r="Y221" s="4"/>
      <c r="Z221" s="5"/>
      <c r="AF221" s="27">
        <v>46336</v>
      </c>
    </row>
    <row r="222" spans="25:32" x14ac:dyDescent="0.45">
      <c r="Y222" s="4"/>
      <c r="Z222" s="5"/>
      <c r="AF222" s="27">
        <v>46337</v>
      </c>
    </row>
    <row r="223" spans="25:32" x14ac:dyDescent="0.45">
      <c r="Y223" s="4"/>
      <c r="Z223" s="5"/>
      <c r="AF223" s="27">
        <v>46338</v>
      </c>
    </row>
    <row r="224" spans="25:32" x14ac:dyDescent="0.45">
      <c r="Y224" s="4"/>
      <c r="Z224" s="5"/>
      <c r="AF224" s="27">
        <v>46339</v>
      </c>
    </row>
    <row r="225" spans="25:32" x14ac:dyDescent="0.45">
      <c r="Y225" s="4"/>
      <c r="Z225" s="5"/>
      <c r="AF225" s="27">
        <v>46340</v>
      </c>
    </row>
    <row r="226" spans="25:32" x14ac:dyDescent="0.45">
      <c r="Y226" s="4"/>
      <c r="Z226" s="5"/>
      <c r="AF226" s="27">
        <v>46341</v>
      </c>
    </row>
    <row r="227" spans="25:32" x14ac:dyDescent="0.45">
      <c r="Y227" s="4"/>
      <c r="Z227" s="5"/>
      <c r="AF227" s="27">
        <v>46342</v>
      </c>
    </row>
    <row r="228" spans="25:32" x14ac:dyDescent="0.45">
      <c r="Y228" s="4"/>
      <c r="Z228" s="5"/>
      <c r="AF228" s="27">
        <v>46343</v>
      </c>
    </row>
    <row r="229" spans="25:32" x14ac:dyDescent="0.45">
      <c r="Y229" s="4"/>
      <c r="Z229" s="5"/>
      <c r="AF229" s="27">
        <v>46344</v>
      </c>
    </row>
    <row r="230" spans="25:32" x14ac:dyDescent="0.45">
      <c r="Y230" s="4"/>
      <c r="Z230" s="5"/>
      <c r="AF230" s="27">
        <v>46345</v>
      </c>
    </row>
    <row r="231" spans="25:32" x14ac:dyDescent="0.45">
      <c r="Y231" s="4"/>
      <c r="Z231" s="5"/>
      <c r="AF231" s="27">
        <v>46346</v>
      </c>
    </row>
    <row r="232" spans="25:32" x14ac:dyDescent="0.45">
      <c r="Y232" s="4"/>
      <c r="Z232" s="5"/>
      <c r="AF232" s="27">
        <v>46347</v>
      </c>
    </row>
    <row r="233" spans="25:32" x14ac:dyDescent="0.45">
      <c r="Y233" s="4"/>
      <c r="Z233" s="5"/>
      <c r="AF233" s="27">
        <v>46348</v>
      </c>
    </row>
    <row r="234" spans="25:32" x14ac:dyDescent="0.45">
      <c r="Y234" s="4"/>
      <c r="Z234" s="5"/>
      <c r="AF234" s="27">
        <v>46349</v>
      </c>
    </row>
    <row r="235" spans="25:32" x14ac:dyDescent="0.45">
      <c r="Y235" s="4"/>
      <c r="Z235" s="5"/>
      <c r="AF235" s="27">
        <v>46350</v>
      </c>
    </row>
    <row r="236" spans="25:32" x14ac:dyDescent="0.45">
      <c r="AF236" s="27">
        <v>46351</v>
      </c>
    </row>
    <row r="237" spans="25:32" x14ac:dyDescent="0.45">
      <c r="AF237" s="27">
        <v>46352</v>
      </c>
    </row>
    <row r="238" spans="25:32" x14ac:dyDescent="0.45">
      <c r="AF238" s="27">
        <v>46353</v>
      </c>
    </row>
    <row r="239" spans="25:32" x14ac:dyDescent="0.45">
      <c r="AF239" s="27">
        <v>46354</v>
      </c>
    </row>
    <row r="240" spans="25:32" x14ac:dyDescent="0.45">
      <c r="AF240" s="27">
        <v>46355</v>
      </c>
    </row>
    <row r="241" spans="25:32" x14ac:dyDescent="0.45">
      <c r="AF241" s="27">
        <v>46356</v>
      </c>
    </row>
    <row r="242" spans="25:32" x14ac:dyDescent="0.45">
      <c r="AF242" s="27">
        <v>46357</v>
      </c>
    </row>
    <row r="243" spans="25:32" x14ac:dyDescent="0.45">
      <c r="AF243" s="27">
        <v>46358</v>
      </c>
    </row>
    <row r="244" spans="25:32" x14ac:dyDescent="0.45">
      <c r="AF244" s="27">
        <v>46359</v>
      </c>
    </row>
    <row r="245" spans="25:32" x14ac:dyDescent="0.45">
      <c r="AF245" s="27">
        <v>46360</v>
      </c>
    </row>
    <row r="246" spans="25:32" x14ac:dyDescent="0.45">
      <c r="AF246" s="27">
        <v>46361</v>
      </c>
    </row>
    <row r="247" spans="25:32" x14ac:dyDescent="0.45">
      <c r="AF247" s="27">
        <v>46362</v>
      </c>
    </row>
    <row r="248" spans="25:32" x14ac:dyDescent="0.45">
      <c r="Y248" s="26"/>
      <c r="AF248" s="27">
        <v>46363</v>
      </c>
    </row>
    <row r="249" spans="25:32" x14ac:dyDescent="0.45">
      <c r="Y249" s="26"/>
      <c r="AF249" s="27">
        <v>46364</v>
      </c>
    </row>
    <row r="250" spans="25:32" x14ac:dyDescent="0.45">
      <c r="AF250" s="27">
        <v>46365</v>
      </c>
    </row>
    <row r="251" spans="25:32" x14ac:dyDescent="0.45">
      <c r="AF251" s="27">
        <v>46366</v>
      </c>
    </row>
    <row r="252" spans="25:32" x14ac:dyDescent="0.45">
      <c r="AF252" s="27">
        <v>46367</v>
      </c>
    </row>
    <row r="253" spans="25:32" x14ac:dyDescent="0.45">
      <c r="AF253" s="27">
        <v>46368</v>
      </c>
    </row>
    <row r="254" spans="25:32" x14ac:dyDescent="0.45">
      <c r="AF254" s="27">
        <v>46369</v>
      </c>
    </row>
    <row r="255" spans="25:32" x14ac:dyDescent="0.45">
      <c r="AF255" s="27">
        <v>46370</v>
      </c>
    </row>
    <row r="256" spans="25:32" x14ac:dyDescent="0.45">
      <c r="AF256" s="27">
        <v>46371</v>
      </c>
    </row>
    <row r="257" spans="32:32" x14ac:dyDescent="0.45">
      <c r="AF257" s="27">
        <v>46372</v>
      </c>
    </row>
    <row r="258" spans="32:32" x14ac:dyDescent="0.45">
      <c r="AF258" s="27">
        <v>46373</v>
      </c>
    </row>
    <row r="259" spans="32:32" x14ac:dyDescent="0.45">
      <c r="AF259" s="27">
        <v>46374</v>
      </c>
    </row>
    <row r="260" spans="32:32" x14ac:dyDescent="0.45">
      <c r="AF260" s="27">
        <v>46375</v>
      </c>
    </row>
    <row r="261" spans="32:32" x14ac:dyDescent="0.45">
      <c r="AF261" s="27">
        <v>46376</v>
      </c>
    </row>
    <row r="262" spans="32:32" x14ac:dyDescent="0.45">
      <c r="AF262" s="27">
        <v>46377</v>
      </c>
    </row>
    <row r="263" spans="32:32" x14ac:dyDescent="0.45">
      <c r="AF263" s="27">
        <v>46378</v>
      </c>
    </row>
    <row r="264" spans="32:32" x14ac:dyDescent="0.45">
      <c r="AF264" s="27">
        <v>46379</v>
      </c>
    </row>
    <row r="265" spans="32:32" x14ac:dyDescent="0.45">
      <c r="AF265" s="27">
        <v>46380</v>
      </c>
    </row>
    <row r="266" spans="32:32" x14ac:dyDescent="0.45">
      <c r="AF266" s="27">
        <v>46381</v>
      </c>
    </row>
    <row r="267" spans="32:32" x14ac:dyDescent="0.45">
      <c r="AF267" s="27">
        <v>46382</v>
      </c>
    </row>
    <row r="268" spans="32:32" x14ac:dyDescent="0.45">
      <c r="AF268" s="27">
        <v>46383</v>
      </c>
    </row>
    <row r="269" spans="32:32" x14ac:dyDescent="0.45">
      <c r="AF269" s="27">
        <v>46384</v>
      </c>
    </row>
    <row r="270" spans="32:32" x14ac:dyDescent="0.45">
      <c r="AF270" s="27">
        <v>46385</v>
      </c>
    </row>
    <row r="271" spans="32:32" x14ac:dyDescent="0.45">
      <c r="AF271" s="27">
        <v>46386</v>
      </c>
    </row>
    <row r="272" spans="32:32" x14ac:dyDescent="0.45">
      <c r="AF272" s="27">
        <v>46387</v>
      </c>
    </row>
    <row r="273" spans="25:32" x14ac:dyDescent="0.45">
      <c r="AF273" s="27">
        <v>46388</v>
      </c>
    </row>
    <row r="274" spans="25:32" x14ac:dyDescent="0.45">
      <c r="AF274" s="27">
        <v>46389</v>
      </c>
    </row>
    <row r="275" spans="25:32" x14ac:dyDescent="0.45">
      <c r="Y275" s="26"/>
      <c r="AF275" s="27">
        <v>46390</v>
      </c>
    </row>
    <row r="276" spans="25:32" x14ac:dyDescent="0.45">
      <c r="AF276" s="27">
        <v>46391</v>
      </c>
    </row>
    <row r="277" spans="25:32" x14ac:dyDescent="0.45">
      <c r="AF277" s="27">
        <v>46392</v>
      </c>
    </row>
    <row r="278" spans="25:32" x14ac:dyDescent="0.45">
      <c r="AF278" s="27">
        <v>46393</v>
      </c>
    </row>
    <row r="279" spans="25:32" x14ac:dyDescent="0.45">
      <c r="AF279" s="27">
        <v>46394</v>
      </c>
    </row>
    <row r="280" spans="25:32" x14ac:dyDescent="0.45">
      <c r="AF280" s="27">
        <v>46395</v>
      </c>
    </row>
    <row r="281" spans="25:32" x14ac:dyDescent="0.45">
      <c r="AF281" s="27">
        <v>46396</v>
      </c>
    </row>
    <row r="282" spans="25:32" x14ac:dyDescent="0.45">
      <c r="AF282" s="27">
        <v>46397</v>
      </c>
    </row>
    <row r="283" spans="25:32" x14ac:dyDescent="0.45">
      <c r="AF283" s="27">
        <v>46398</v>
      </c>
    </row>
    <row r="284" spans="25:32" x14ac:dyDescent="0.45">
      <c r="AF284" s="27">
        <v>46399</v>
      </c>
    </row>
    <row r="285" spans="25:32" x14ac:dyDescent="0.45">
      <c r="AF285" s="27">
        <v>46400</v>
      </c>
    </row>
    <row r="286" spans="25:32" x14ac:dyDescent="0.45">
      <c r="AF286" s="27">
        <v>46401</v>
      </c>
    </row>
    <row r="287" spans="25:32" x14ac:dyDescent="0.45">
      <c r="AF287" s="27">
        <v>46402</v>
      </c>
    </row>
    <row r="288" spans="25:32" x14ac:dyDescent="0.45">
      <c r="AF288" s="27">
        <v>46403</v>
      </c>
    </row>
    <row r="289" spans="32:32" x14ac:dyDescent="0.45">
      <c r="AF289" s="27">
        <v>46404</v>
      </c>
    </row>
    <row r="290" spans="32:32" x14ac:dyDescent="0.45">
      <c r="AF290" s="27">
        <v>46405</v>
      </c>
    </row>
    <row r="291" spans="32:32" x14ac:dyDescent="0.45">
      <c r="AF291" s="27">
        <v>46406</v>
      </c>
    </row>
    <row r="292" spans="32:32" x14ac:dyDescent="0.45">
      <c r="AF292" s="27">
        <v>46407</v>
      </c>
    </row>
    <row r="293" spans="32:32" x14ac:dyDescent="0.45">
      <c r="AF293" s="27">
        <v>46408</v>
      </c>
    </row>
    <row r="294" spans="32:32" x14ac:dyDescent="0.45">
      <c r="AF294" s="27">
        <v>46409</v>
      </c>
    </row>
    <row r="295" spans="32:32" x14ac:dyDescent="0.45">
      <c r="AF295" s="27">
        <v>46410</v>
      </c>
    </row>
    <row r="296" spans="32:32" x14ac:dyDescent="0.45">
      <c r="AF296" s="27">
        <v>46411</v>
      </c>
    </row>
    <row r="297" spans="32:32" x14ac:dyDescent="0.45">
      <c r="AF297" s="27">
        <v>46412</v>
      </c>
    </row>
    <row r="298" spans="32:32" x14ac:dyDescent="0.45">
      <c r="AF298" s="27">
        <v>46413</v>
      </c>
    </row>
    <row r="299" spans="32:32" x14ac:dyDescent="0.45">
      <c r="AF299" s="27">
        <v>46414</v>
      </c>
    </row>
    <row r="300" spans="32:32" x14ac:dyDescent="0.45">
      <c r="AF300" s="27">
        <v>46415</v>
      </c>
    </row>
    <row r="301" spans="32:32" x14ac:dyDescent="0.45">
      <c r="AF301" s="27">
        <v>46416</v>
      </c>
    </row>
    <row r="302" spans="32:32" x14ac:dyDescent="0.45">
      <c r="AF302" s="27">
        <v>46417</v>
      </c>
    </row>
    <row r="303" spans="32:32" x14ac:dyDescent="0.45">
      <c r="AF303" s="27">
        <v>46418</v>
      </c>
    </row>
    <row r="304" spans="32:32" x14ac:dyDescent="0.45">
      <c r="AF304" s="27">
        <v>46419</v>
      </c>
    </row>
    <row r="305" spans="25:32" x14ac:dyDescent="0.45">
      <c r="AF305" s="27">
        <v>46420</v>
      </c>
    </row>
    <row r="306" spans="25:32" x14ac:dyDescent="0.45">
      <c r="AF306" s="27">
        <v>46421</v>
      </c>
    </row>
    <row r="307" spans="25:32" x14ac:dyDescent="0.45">
      <c r="AF307" s="27">
        <v>46422</v>
      </c>
    </row>
    <row r="308" spans="25:32" x14ac:dyDescent="0.45">
      <c r="AF308" s="27">
        <v>46423</v>
      </c>
    </row>
    <row r="309" spans="25:32" x14ac:dyDescent="0.45">
      <c r="AF309" s="27">
        <v>46424</v>
      </c>
    </row>
    <row r="310" spans="25:32" x14ac:dyDescent="0.45">
      <c r="AF310" s="27">
        <v>46425</v>
      </c>
    </row>
    <row r="311" spans="25:32" x14ac:dyDescent="0.45">
      <c r="AF311" s="27">
        <v>46426</v>
      </c>
    </row>
    <row r="312" spans="25:32" x14ac:dyDescent="0.45">
      <c r="AF312" s="27">
        <v>46427</v>
      </c>
    </row>
    <row r="313" spans="25:32" x14ac:dyDescent="0.45">
      <c r="AF313" s="27">
        <v>46428</v>
      </c>
    </row>
    <row r="314" spans="25:32" x14ac:dyDescent="0.45">
      <c r="AF314" s="27">
        <v>46429</v>
      </c>
    </row>
    <row r="315" spans="25:32" x14ac:dyDescent="0.45">
      <c r="AF315" s="27">
        <v>46430</v>
      </c>
    </row>
    <row r="316" spans="25:32" x14ac:dyDescent="0.45">
      <c r="AF316" s="27">
        <v>46431</v>
      </c>
    </row>
    <row r="317" spans="25:32" x14ac:dyDescent="0.45">
      <c r="AF317" s="27">
        <v>46432</v>
      </c>
    </row>
    <row r="318" spans="25:32" x14ac:dyDescent="0.45">
      <c r="AF318" s="27">
        <v>46433</v>
      </c>
    </row>
    <row r="319" spans="25:32" x14ac:dyDescent="0.45">
      <c r="Y319" s="26"/>
      <c r="AF319" s="27">
        <v>46434</v>
      </c>
    </row>
    <row r="320" spans="25:32" x14ac:dyDescent="0.45">
      <c r="AF320" s="27">
        <v>46435</v>
      </c>
    </row>
    <row r="321" spans="25:32" x14ac:dyDescent="0.45">
      <c r="AF321" s="27">
        <v>46436</v>
      </c>
    </row>
    <row r="322" spans="25:32" x14ac:dyDescent="0.45">
      <c r="AF322" s="27">
        <v>46437</v>
      </c>
    </row>
    <row r="323" spans="25:32" x14ac:dyDescent="0.45">
      <c r="AF323" s="27">
        <v>46438</v>
      </c>
    </row>
    <row r="324" spans="25:32" x14ac:dyDescent="0.45">
      <c r="AF324" s="27">
        <v>46439</v>
      </c>
    </row>
    <row r="325" spans="25:32" x14ac:dyDescent="0.45">
      <c r="AF325" s="27">
        <v>46440</v>
      </c>
    </row>
    <row r="326" spans="25:32" x14ac:dyDescent="0.45">
      <c r="AF326" s="27">
        <v>46441</v>
      </c>
    </row>
    <row r="327" spans="25:32" x14ac:dyDescent="0.45">
      <c r="AF327" s="27">
        <v>46442</v>
      </c>
    </row>
    <row r="328" spans="25:32" x14ac:dyDescent="0.45">
      <c r="AF328" s="27">
        <v>46443</v>
      </c>
    </row>
    <row r="329" spans="25:32" x14ac:dyDescent="0.45">
      <c r="AF329" s="27">
        <v>46444</v>
      </c>
    </row>
    <row r="330" spans="25:32" x14ac:dyDescent="0.45">
      <c r="AF330" s="27">
        <v>46445</v>
      </c>
    </row>
    <row r="331" spans="25:32" x14ac:dyDescent="0.45">
      <c r="AF331" s="27">
        <v>46446</v>
      </c>
    </row>
    <row r="332" spans="25:32" x14ac:dyDescent="0.45">
      <c r="AF332" s="27">
        <v>46447</v>
      </c>
    </row>
    <row r="333" spans="25:32" x14ac:dyDescent="0.45">
      <c r="AF333" s="27">
        <v>46448</v>
      </c>
    </row>
    <row r="334" spans="25:32" x14ac:dyDescent="0.45">
      <c r="AF334" s="27">
        <v>46449</v>
      </c>
    </row>
    <row r="335" spans="25:32" x14ac:dyDescent="0.45">
      <c r="AF335" s="27">
        <v>46450</v>
      </c>
    </row>
    <row r="336" spans="25:32" x14ac:dyDescent="0.45">
      <c r="Y336" s="26"/>
      <c r="AF336" s="27">
        <v>46451</v>
      </c>
    </row>
    <row r="337" spans="32:32" x14ac:dyDescent="0.45">
      <c r="AF337" s="27">
        <v>46452</v>
      </c>
    </row>
    <row r="338" spans="32:32" x14ac:dyDescent="0.45">
      <c r="AF338" s="27">
        <v>46453</v>
      </c>
    </row>
    <row r="339" spans="32:32" x14ac:dyDescent="0.45">
      <c r="AF339" s="27">
        <v>46454</v>
      </c>
    </row>
    <row r="340" spans="32:32" x14ac:dyDescent="0.45">
      <c r="AF340" s="27">
        <v>46455</v>
      </c>
    </row>
    <row r="341" spans="32:32" x14ac:dyDescent="0.45">
      <c r="AF341" s="27">
        <v>46456</v>
      </c>
    </row>
    <row r="342" spans="32:32" x14ac:dyDescent="0.45">
      <c r="AF342" s="27">
        <v>46457</v>
      </c>
    </row>
    <row r="343" spans="32:32" x14ac:dyDescent="0.45">
      <c r="AF343" s="27">
        <v>46458</v>
      </c>
    </row>
    <row r="344" spans="32:32" x14ac:dyDescent="0.45">
      <c r="AF344" s="27">
        <v>46459</v>
      </c>
    </row>
    <row r="345" spans="32:32" x14ac:dyDescent="0.45">
      <c r="AF345" s="27">
        <v>46460</v>
      </c>
    </row>
    <row r="346" spans="32:32" x14ac:dyDescent="0.45">
      <c r="AF346" s="27">
        <v>46461</v>
      </c>
    </row>
    <row r="347" spans="32:32" x14ac:dyDescent="0.45">
      <c r="AF347" s="27">
        <v>46462</v>
      </c>
    </row>
    <row r="348" spans="32:32" x14ac:dyDescent="0.45">
      <c r="AF348" s="27">
        <v>46463</v>
      </c>
    </row>
    <row r="349" spans="32:32" x14ac:dyDescent="0.45">
      <c r="AF349" s="27">
        <v>46464</v>
      </c>
    </row>
    <row r="350" spans="32:32" x14ac:dyDescent="0.45">
      <c r="AF350" s="27">
        <v>46465</v>
      </c>
    </row>
    <row r="351" spans="32:32" x14ac:dyDescent="0.45">
      <c r="AF351" s="27">
        <v>46466</v>
      </c>
    </row>
    <row r="352" spans="32:32" x14ac:dyDescent="0.45">
      <c r="AF352" s="27">
        <v>46467</v>
      </c>
    </row>
    <row r="353" spans="32:32" x14ac:dyDescent="0.45">
      <c r="AF353" s="27">
        <v>46468</v>
      </c>
    </row>
    <row r="354" spans="32:32" x14ac:dyDescent="0.45">
      <c r="AF354" s="27">
        <v>46469</v>
      </c>
    </row>
    <row r="355" spans="32:32" x14ac:dyDescent="0.45">
      <c r="AF355" s="27">
        <v>46470</v>
      </c>
    </row>
    <row r="356" spans="32:32" x14ac:dyDescent="0.45">
      <c r="AF356" s="27">
        <v>46471</v>
      </c>
    </row>
    <row r="357" spans="32:32" x14ac:dyDescent="0.45">
      <c r="AF357" s="27">
        <v>46472</v>
      </c>
    </row>
    <row r="358" spans="32:32" x14ac:dyDescent="0.45">
      <c r="AF358" s="27">
        <v>46473</v>
      </c>
    </row>
    <row r="359" spans="32:32" x14ac:dyDescent="0.45">
      <c r="AF359" s="27">
        <v>46474</v>
      </c>
    </row>
    <row r="360" spans="32:32" x14ac:dyDescent="0.45">
      <c r="AF360" s="27">
        <v>46475</v>
      </c>
    </row>
    <row r="361" spans="32:32" x14ac:dyDescent="0.45">
      <c r="AF361" s="27">
        <v>46476</v>
      </c>
    </row>
    <row r="362" spans="32:32" x14ac:dyDescent="0.45">
      <c r="AF362" s="27">
        <v>46477</v>
      </c>
    </row>
  </sheetData>
  <mergeCells count="35">
    <mergeCell ref="P2:R3"/>
    <mergeCell ref="H3:J3"/>
    <mergeCell ref="S3:U3"/>
    <mergeCell ref="B6:E8"/>
    <mergeCell ref="I6:K6"/>
    <mergeCell ref="T6:V6"/>
    <mergeCell ref="I7:K7"/>
    <mergeCell ref="T7:V7"/>
    <mergeCell ref="I8:J8"/>
    <mergeCell ref="T8:U8"/>
    <mergeCell ref="B18:B20"/>
    <mergeCell ref="N18:N20"/>
    <mergeCell ref="O18:R20"/>
    <mergeCell ref="G18:J18"/>
    <mergeCell ref="C18:F18"/>
    <mergeCell ref="G19:J20"/>
    <mergeCell ref="C19:F20"/>
    <mergeCell ref="B16:B17"/>
    <mergeCell ref="C16:E17"/>
    <mergeCell ref="F16:F17"/>
    <mergeCell ref="G16:J17"/>
    <mergeCell ref="N16:N17"/>
    <mergeCell ref="B22:B24"/>
    <mergeCell ref="C22:J24"/>
    <mergeCell ref="N22:N24"/>
    <mergeCell ref="O22:V24"/>
    <mergeCell ref="D21:J21"/>
    <mergeCell ref="P21:V21"/>
    <mergeCell ref="E28:K36"/>
    <mergeCell ref="P28:V36"/>
    <mergeCell ref="D12:E12"/>
    <mergeCell ref="O16:Q17"/>
    <mergeCell ref="R16:R17"/>
    <mergeCell ref="S16:V17"/>
    <mergeCell ref="S18:V20"/>
  </mergeCells>
  <phoneticPr fontId="1"/>
  <conditionalFormatting sqref="B6 F8">
    <cfRule type="expression" dxfId="4" priority="4">
      <formula>$J$42=7</formula>
    </cfRule>
  </conditionalFormatting>
  <conditionalFormatting sqref="C19:F20">
    <cfRule type="cellIs" dxfId="3" priority="1" operator="equal">
      <formula>""</formula>
    </cfRule>
  </conditionalFormatting>
  <conditionalFormatting sqref="H3 I6:K7 F10 C16 C18 C22">
    <cfRule type="containsBlanks" dxfId="2" priority="5">
      <formula>LEN(TRIM(C3))=0</formula>
    </cfRule>
  </conditionalFormatting>
  <conditionalFormatting sqref="O16">
    <cfRule type="containsBlanks" dxfId="1" priority="2">
      <formula>LEN(TRIM(O16))=0</formula>
    </cfRule>
  </conditionalFormatting>
  <conditionalFormatting sqref="O18">
    <cfRule type="containsBlanks" dxfId="0" priority="3">
      <formula>LEN(TRIM(O18))=0</formula>
    </cfRule>
  </conditionalFormatting>
  <dataValidations count="3">
    <dataValidation type="list" allowBlank="1" showInputMessage="1" showErrorMessage="1" sqref="Q10 F10" xr:uid="{0F66CA96-8CE0-48BC-8C44-FB21E9DFB81A}">
      <formula1>"欠席,遅刻,早退"</formula1>
    </dataValidation>
    <dataValidation type="list" allowBlank="1" showInputMessage="1" showErrorMessage="1" sqref="O18:R20 H3:J3" xr:uid="{DF2CBB60-57C5-4954-B853-B192E882092C}">
      <formula1>$AF$5:$AF$362</formula1>
    </dataValidation>
    <dataValidation type="list" allowBlank="1" showInputMessage="1" showErrorMessage="1" sqref="C16:E17 O16:Q17" xr:uid="{6C758A69-E4E2-48BB-A4FD-A29E3F2C64DB}">
      <formula1>$Y$3:$Y$186</formula1>
    </dataValidation>
  </dataValidations>
  <pageMargins left="0.7" right="0.7" top="0.75" bottom="0.75" header="0.3" footer="0.3"/>
  <pageSetup paperSize="9" scale="79" orientation="portrait" r:id="rId1"/>
  <rowBreaks count="1" manualBreakCount="1">
    <brk id="38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95b4ad-30a9-4d47-bb3a-fa549dbc06f0">
      <Terms xmlns="http://schemas.microsoft.com/office/infopath/2007/PartnerControls"/>
    </lcf76f155ced4ddcb4097134ff3c332f>
    <TaxCatchAll xmlns="4da7d51f-4212-44ca-9def-6ff9bff39c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BB6A7D3D995B42B9064FAA35FFBF6F" ma:contentTypeVersion="12" ma:contentTypeDescription="新しいドキュメントを作成します。" ma:contentTypeScope="" ma:versionID="e77ba53911b0e42b396497e082873bbb">
  <xsd:schema xmlns:xsd="http://www.w3.org/2001/XMLSchema" xmlns:xs="http://www.w3.org/2001/XMLSchema" xmlns:p="http://schemas.microsoft.com/office/2006/metadata/properties" xmlns:ns2="3395b4ad-30a9-4d47-bb3a-fa549dbc06f0" xmlns:ns3="4da7d51f-4212-44ca-9def-6ff9bff39c0e" targetNamespace="http://schemas.microsoft.com/office/2006/metadata/properties" ma:root="true" ma:fieldsID="b54fb9d7fbc3d4c1be758dde60e4ffe6" ns2:_="" ns3:_="">
    <xsd:import namespace="3395b4ad-30a9-4d47-bb3a-fa549dbc06f0"/>
    <xsd:import namespace="4da7d51f-4212-44ca-9def-6ff9bff39c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5b4ad-30a9-4d47-bb3a-fa549dbc0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d51f-4212-44ca-9def-6ff9bff39c0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ad7b76f-fd1e-45c2-993f-50127cc41daa}" ma:internalName="TaxCatchAll" ma:showField="CatchAllData" ma:web="4da7d51f-4212-44ca-9def-6ff9bff39c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62FB6-5BA3-4893-9566-4C11043170A6}">
  <ds:schemaRefs>
    <ds:schemaRef ds:uri="http://schemas.microsoft.com/office/2006/metadata/properties"/>
    <ds:schemaRef ds:uri="http://schemas.microsoft.com/office/infopath/2007/PartnerControls"/>
    <ds:schemaRef ds:uri="3395b4ad-30a9-4d47-bb3a-fa549dbc06f0"/>
    <ds:schemaRef ds:uri="4da7d51f-4212-44ca-9def-6ff9bff39c0e"/>
  </ds:schemaRefs>
</ds:datastoreItem>
</file>

<file path=customXml/itemProps2.xml><?xml version="1.0" encoding="utf-8"?>
<ds:datastoreItem xmlns:ds="http://schemas.openxmlformats.org/officeDocument/2006/customXml" ds:itemID="{60E3C17E-BA7E-42B9-A383-521BAF1EA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3BFBE1-5B43-4850-B131-95862CB33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95b4ad-30a9-4d47-bb3a-fa549dbc06f0"/>
    <ds:schemaRef ds:uri="4da7d51f-4212-44ca-9def-6ff9bff39c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R8欠席届</vt:lpstr>
      <vt:lpstr>'R8欠席届'!Print_Area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宅間　竜大</dc:creator>
  <cp:keywords/>
  <dc:description/>
  <cp:lastModifiedBy>宅間　竜大</cp:lastModifiedBy>
  <cp:revision/>
  <dcterms:created xsi:type="dcterms:W3CDTF">2025-12-05T06:53:53Z</dcterms:created>
  <dcterms:modified xsi:type="dcterms:W3CDTF">2026-06-22T00:12:01Z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0x0101006DBB6A7D3D995B42B9064FAA35FFBF6F</vt:lpwstr>
  </property>
  <property fmtid="{D5CDD505-2E9C-101B-9397-08002B2CF9AE}" pid="3" name="MediaServiceImageTags">
    <vt:lpwstr/>
  </property>
</Properties>
</file>